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<sst xmlns="http://schemas.openxmlformats.org/spreadsheetml/2006/main" count="13" uniqueCount="13">
  <si>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bit precision:</t>
  </si>
  <si>
    <t>samples/cycle</t>
  </si>
  <si>
    <t>c1:c5</t>
  </si>
  <si>
    <t>c6:c10</t>
  </si>
  <si>
    <t>c11:c15</t>
  </si>
  <si>
    <t>c16:c20</t>
  </si>
  <si>
    <t>20-coefficient FIR Filter Simulator</t>
  </si>
  <si>
    <t>Note: Colored fields are meant for user input; all other fields should not be modified</t>
  </si>
  <si>
    <t xml:space="preserve">Generates input sample data </t>
  </si>
  <si>
    <t>input sample data</t>
  </si>
  <si>
    <t>output data</t>
  </si>
  <si>
    <t>Coefficients used in filter calculation</t>
  </si>
  <si>
    <t>Number of bits to represent input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</si>
</sst>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Sheet1!$D$37:$D$118</c:f>
              <c:numCache>
                <c:ptCount val="82"/>
                <c:pt idx="0">
                  <c:v>-0.42578125</c:v>
                </c:pt>
                <c:pt idx="1">
                  <c:v>-0.146484375</c:v>
                </c:pt>
                <c:pt idx="2">
                  <c:v>0.146484375</c:v>
                </c:pt>
                <c:pt idx="3">
                  <c:v>0.42578125</c:v>
                </c:pt>
                <c:pt idx="4">
                  <c:v>0.6630859375</c:v>
                </c:pt>
                <c:pt idx="5">
                  <c:v>0.8359375</c:v>
                </c:pt>
                <c:pt idx="6">
                  <c:v>0.9267578125</c:v>
                </c:pt>
                <c:pt idx="7">
                  <c:v>0.9267578125</c:v>
                </c:pt>
                <c:pt idx="8">
                  <c:v>0.8359375</c:v>
                </c:pt>
                <c:pt idx="9">
                  <c:v>0.6630859375</c:v>
                </c:pt>
                <c:pt idx="10">
                  <c:v>0.42578125</c:v>
                </c:pt>
                <c:pt idx="11">
                  <c:v>0.146484375</c:v>
                </c:pt>
                <c:pt idx="12">
                  <c:v>-0.146484375</c:v>
                </c:pt>
                <c:pt idx="13">
                  <c:v>-0.42578125</c:v>
                </c:pt>
                <c:pt idx="14">
                  <c:v>-0.6630859375</c:v>
                </c:pt>
                <c:pt idx="15">
                  <c:v>-0.8359375</c:v>
                </c:pt>
                <c:pt idx="16">
                  <c:v>-0.9267578125</c:v>
                </c:pt>
                <c:pt idx="17">
                  <c:v>-0.9267578125</c:v>
                </c:pt>
                <c:pt idx="18">
                  <c:v>-0.8359375</c:v>
                </c:pt>
                <c:pt idx="19">
                  <c:v>-0.6630859375</c:v>
                </c:pt>
                <c:pt idx="20">
                  <c:v>-0.42578125</c:v>
                </c:pt>
                <c:pt idx="21">
                  <c:v>-0.146484375</c:v>
                </c:pt>
                <c:pt idx="22">
                  <c:v>0.146484375</c:v>
                </c:pt>
                <c:pt idx="23">
                  <c:v>0.42578125</c:v>
                </c:pt>
                <c:pt idx="24">
                  <c:v>0.6630859375</c:v>
                </c:pt>
                <c:pt idx="25">
                  <c:v>0.8359375</c:v>
                </c:pt>
                <c:pt idx="26">
                  <c:v>0.9267578125</c:v>
                </c:pt>
                <c:pt idx="27">
                  <c:v>0.9267578125</c:v>
                </c:pt>
                <c:pt idx="28">
                  <c:v>0.8359375</c:v>
                </c:pt>
                <c:pt idx="29">
                  <c:v>0.6630859375</c:v>
                </c:pt>
                <c:pt idx="30">
                  <c:v>0.42578125</c:v>
                </c:pt>
                <c:pt idx="31">
                  <c:v>0.146484375</c:v>
                </c:pt>
                <c:pt idx="32">
                  <c:v>-0.146484375</c:v>
                </c:pt>
                <c:pt idx="33">
                  <c:v>-0.42578125</c:v>
                </c:pt>
                <c:pt idx="34">
                  <c:v>-0.6630859375</c:v>
                </c:pt>
                <c:pt idx="35">
                  <c:v>-0.8359375</c:v>
                </c:pt>
                <c:pt idx="36">
                  <c:v>-0.9267578125</c:v>
                </c:pt>
                <c:pt idx="37">
                  <c:v>-0.9267578125</c:v>
                </c:pt>
                <c:pt idx="38">
                  <c:v>-0.8359375</c:v>
                </c:pt>
                <c:pt idx="39">
                  <c:v>-0.6630859375</c:v>
                </c:pt>
                <c:pt idx="40">
                  <c:v>-0.42578125</c:v>
                </c:pt>
                <c:pt idx="41">
                  <c:v>-0.146484375</c:v>
                </c:pt>
                <c:pt idx="42">
                  <c:v>0.146484375</c:v>
                </c:pt>
                <c:pt idx="43">
                  <c:v>0.42578125</c:v>
                </c:pt>
                <c:pt idx="44">
                  <c:v>0.6630859375</c:v>
                </c:pt>
                <c:pt idx="45">
                  <c:v>0.8359375</c:v>
                </c:pt>
                <c:pt idx="46">
                  <c:v>0.9267578125</c:v>
                </c:pt>
                <c:pt idx="47">
                  <c:v>0.9267578125</c:v>
                </c:pt>
                <c:pt idx="48">
                  <c:v>0.8359375</c:v>
                </c:pt>
                <c:pt idx="49">
                  <c:v>0.6630859375</c:v>
                </c:pt>
                <c:pt idx="50">
                  <c:v>0.42578125</c:v>
                </c:pt>
                <c:pt idx="51">
                  <c:v>0.146484375</c:v>
                </c:pt>
                <c:pt idx="52">
                  <c:v>-0.146484375</c:v>
                </c:pt>
                <c:pt idx="53">
                  <c:v>-0.42578125</c:v>
                </c:pt>
                <c:pt idx="54">
                  <c:v>-0.6630859375</c:v>
                </c:pt>
                <c:pt idx="55">
                  <c:v>-0.8359375</c:v>
                </c:pt>
                <c:pt idx="56">
                  <c:v>-0.9267578125</c:v>
                </c:pt>
                <c:pt idx="57">
                  <c:v>-0.9267578125</c:v>
                </c:pt>
                <c:pt idx="58">
                  <c:v>-0.8359375</c:v>
                </c:pt>
                <c:pt idx="59">
                  <c:v>-0.6630859375</c:v>
                </c:pt>
                <c:pt idx="60">
                  <c:v>-0.42578125</c:v>
                </c:pt>
                <c:pt idx="61">
                  <c:v>-0.146484375</c:v>
                </c:pt>
                <c:pt idx="62">
                  <c:v>0.146484375</c:v>
                </c:pt>
                <c:pt idx="63">
                  <c:v>0.42578125</c:v>
                </c:pt>
                <c:pt idx="64">
                  <c:v>0.6630859375</c:v>
                </c:pt>
                <c:pt idx="65">
                  <c:v>0.8359375</c:v>
                </c:pt>
                <c:pt idx="66">
                  <c:v>0.9267578125</c:v>
                </c:pt>
                <c:pt idx="67">
                  <c:v>0.9267578125</c:v>
                </c:pt>
                <c:pt idx="68">
                  <c:v>0.8359375</c:v>
                </c:pt>
                <c:pt idx="69">
                  <c:v>0.6630859375</c:v>
                </c:pt>
                <c:pt idx="70">
                  <c:v>0.42578125</c:v>
                </c:pt>
                <c:pt idx="71">
                  <c:v>0.146484375</c:v>
                </c:pt>
                <c:pt idx="72">
                  <c:v>-0.146484375</c:v>
                </c:pt>
                <c:pt idx="73">
                  <c:v>-0.42578125</c:v>
                </c:pt>
                <c:pt idx="74">
                  <c:v>-0.6630859375</c:v>
                </c:pt>
                <c:pt idx="75">
                  <c:v>-0.8359375</c:v>
                </c:pt>
                <c:pt idx="76">
                  <c:v>-0.9267578125</c:v>
                </c:pt>
                <c:pt idx="77">
                  <c:v>-0.9267578125</c:v>
                </c:pt>
                <c:pt idx="78">
                  <c:v>-0.8359375</c:v>
                </c:pt>
                <c:pt idx="79">
                  <c:v>-0.6630859375</c:v>
                </c:pt>
                <c:pt idx="80">
                  <c:v>-0.42578125</c:v>
                </c:pt>
                <c:pt idx="81">
                  <c:v>-0.146484375</c:v>
                </c:pt>
              </c:numCache>
            </c:numRef>
          </c:val>
          <c:smooth val="0"/>
        </c:ser>
        <c:marker val="1"/>
        <c:axId val="35869175"/>
        <c:axId val="54387120"/>
      </c:line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7120"/>
        <c:crosses val="autoZero"/>
        <c:auto val="1"/>
        <c:lblOffset val="100"/>
        <c:noMultiLvlLbl val="0"/>
      </c:catAx>
      <c:valAx>
        <c:axId val="54387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16</xdr:row>
      <xdr:rowOff>66675</xdr:rowOff>
    </xdr:from>
    <xdr:to>
      <xdr:col>15</xdr:col>
      <xdr:colOff>323850</xdr:colOff>
      <xdr:row>41</xdr:row>
      <xdr:rowOff>95250</xdr:rowOff>
    </xdr:to>
    <xdr:graphicFrame>
      <xdr:nvGraphicFramePr>
        <xdr:cNvPr id="1" name="Chart 7"/>
        <xdr:cNvGraphicFramePr/>
      </xdr:nvGraphicFramePr>
      <xdr:xfrm>
        <a:off x="4505325" y="275272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140625" style="0" bestFit="1" customWidth="1"/>
    <col min="2" max="3" width="14.140625" style="0" customWidth="1"/>
  </cols>
  <sheetData>
    <row r="1" ht="20.25">
      <c r="A1" s="5" t="s">
        <v>6</v>
      </c>
    </row>
    <row r="2" ht="12.75">
      <c r="A2" t="s">
        <v>7</v>
      </c>
    </row>
    <row r="5" ht="12.75">
      <c r="A5" t="s">
        <v>12</v>
      </c>
    </row>
    <row r="6" spans="1:3" ht="12.75">
      <c r="A6" s="3" t="s">
        <v>0</v>
      </c>
      <c r="B6" s="3">
        <v>8</v>
      </c>
      <c r="C6">
        <f>2^B6</f>
        <v>256</v>
      </c>
    </row>
    <row r="7" spans="1:2" ht="12.75">
      <c r="A7" s="6"/>
      <c r="B7" s="6"/>
    </row>
    <row r="8" spans="1:2" ht="12.75">
      <c r="A8" s="6" t="s">
        <v>8</v>
      </c>
      <c r="B8" s="6"/>
    </row>
    <row r="9" spans="1:3" ht="12.75">
      <c r="A9" s="1" t="s">
        <v>1</v>
      </c>
      <c r="B9" s="1">
        <v>20</v>
      </c>
      <c r="C9">
        <f>PI()*2/$B$9</f>
        <v>0.3141592653589793</v>
      </c>
    </row>
    <row r="10" spans="1:2" ht="12.75">
      <c r="A10" s="6"/>
      <c r="B10" s="6"/>
    </row>
    <row r="11" spans="1:2" ht="12.75">
      <c r="A11" s="6" t="s">
        <v>11</v>
      </c>
      <c r="B11" s="6"/>
    </row>
    <row r="12" spans="1:6" ht="12.75">
      <c r="A12" s="2" t="s">
        <v>2</v>
      </c>
      <c r="B12" s="2">
        <v>0.25</v>
      </c>
      <c r="C12" s="2">
        <v>0.25</v>
      </c>
      <c r="D12" s="2">
        <v>0.25</v>
      </c>
      <c r="E12" s="2">
        <v>0.25</v>
      </c>
      <c r="F12" s="2">
        <v>0</v>
      </c>
    </row>
    <row r="13" spans="1:6" ht="12.75">
      <c r="A13" s="2" t="s">
        <v>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</row>
    <row r="14" spans="1:6" ht="12.75">
      <c r="A14" s="2" t="s">
        <v>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 ht="12.75">
      <c r="A15" s="2" t="s">
        <v>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7" spans="2:4" ht="12.75">
      <c r="B17" s="4" t="s">
        <v>9</v>
      </c>
      <c r="D17" s="4" t="s">
        <v>10</v>
      </c>
    </row>
    <row r="18" spans="1:3" ht="12.75">
      <c r="A18">
        <f>C9</f>
        <v>0.3141592653589793</v>
      </c>
      <c r="B18">
        <f>SIN(A18)</f>
        <v>0.3090169943749474</v>
      </c>
      <c r="C18">
        <f>(ROUND($C$6*B18,0))/$C$6</f>
        <v>0.30859375</v>
      </c>
    </row>
    <row r="19" spans="1:3" ht="12.75">
      <c r="A19">
        <f>$C$9+A18</f>
        <v>0.6283185307179586</v>
      </c>
      <c r="B19">
        <f aca="true" t="shared" si="0" ref="B19:B82">SIN(A19)</f>
        <v>0.5877852522924731</v>
      </c>
      <c r="C19">
        <f aca="true" t="shared" si="1" ref="C19:C82">(ROUND($C$6*B19,0))/$C$6</f>
        <v>0.5859375</v>
      </c>
    </row>
    <row r="20" spans="1:3" ht="12.75">
      <c r="A20">
        <f aca="true" t="shared" si="2" ref="A20:A83">$C$9+A19</f>
        <v>0.9424777960769379</v>
      </c>
      <c r="B20">
        <f t="shared" si="0"/>
        <v>0.8090169943749475</v>
      </c>
      <c r="C20">
        <f t="shared" si="1"/>
        <v>0.80859375</v>
      </c>
    </row>
    <row r="21" spans="1:3" ht="12.75">
      <c r="A21">
        <f t="shared" si="2"/>
        <v>1.2566370614359172</v>
      </c>
      <c r="B21">
        <f t="shared" si="0"/>
        <v>0.9510565162951535</v>
      </c>
      <c r="C21">
        <f t="shared" si="1"/>
        <v>0.94921875</v>
      </c>
    </row>
    <row r="22" spans="1:3" ht="12.75">
      <c r="A22">
        <f t="shared" si="2"/>
        <v>1.5707963267948966</v>
      </c>
      <c r="B22">
        <f t="shared" si="0"/>
        <v>1</v>
      </c>
      <c r="C22">
        <f t="shared" si="1"/>
        <v>1</v>
      </c>
    </row>
    <row r="23" spans="1:3" ht="12.75">
      <c r="A23">
        <f t="shared" si="2"/>
        <v>1.8849555921538759</v>
      </c>
      <c r="B23">
        <f t="shared" si="0"/>
        <v>0.9510565162951536</v>
      </c>
      <c r="C23">
        <f t="shared" si="1"/>
        <v>0.94921875</v>
      </c>
    </row>
    <row r="24" spans="1:3" ht="12.75">
      <c r="A24">
        <f t="shared" si="2"/>
        <v>2.199114857512855</v>
      </c>
      <c r="B24">
        <f t="shared" si="0"/>
        <v>0.8090169943749475</v>
      </c>
      <c r="C24">
        <f t="shared" si="1"/>
        <v>0.80859375</v>
      </c>
    </row>
    <row r="25" spans="1:3" ht="12.75">
      <c r="A25">
        <f t="shared" si="2"/>
        <v>2.5132741228718345</v>
      </c>
      <c r="B25">
        <f t="shared" si="0"/>
        <v>0.5877852522924732</v>
      </c>
      <c r="C25">
        <f t="shared" si="1"/>
        <v>0.5859375</v>
      </c>
    </row>
    <row r="26" spans="1:3" ht="12.75">
      <c r="A26">
        <f t="shared" si="2"/>
        <v>2.827433388230814</v>
      </c>
      <c r="B26">
        <f t="shared" si="0"/>
        <v>0.3090169943749475</v>
      </c>
      <c r="C26">
        <f t="shared" si="1"/>
        <v>0.30859375</v>
      </c>
    </row>
    <row r="27" spans="1:3" ht="12.75">
      <c r="A27">
        <f t="shared" si="2"/>
        <v>3.141592653589793</v>
      </c>
      <c r="B27">
        <f t="shared" si="0"/>
        <v>1.22514845490862E-16</v>
      </c>
      <c r="C27">
        <f t="shared" si="1"/>
        <v>0</v>
      </c>
    </row>
    <row r="28" spans="1:3" ht="12.75">
      <c r="A28">
        <f t="shared" si="2"/>
        <v>3.4557519189487724</v>
      </c>
      <c r="B28">
        <f t="shared" si="0"/>
        <v>-0.3090169943749473</v>
      </c>
      <c r="C28">
        <f t="shared" si="1"/>
        <v>-0.30859375</v>
      </c>
    </row>
    <row r="29" spans="1:3" ht="12.75">
      <c r="A29">
        <f t="shared" si="2"/>
        <v>3.7699111843077517</v>
      </c>
      <c r="B29">
        <f t="shared" si="0"/>
        <v>-0.587785252292473</v>
      </c>
      <c r="C29">
        <f t="shared" si="1"/>
        <v>-0.5859375</v>
      </c>
    </row>
    <row r="30" spans="1:3" ht="12.75">
      <c r="A30">
        <f t="shared" si="2"/>
        <v>4.084070449666731</v>
      </c>
      <c r="B30">
        <f t="shared" si="0"/>
        <v>-0.8090169943749473</v>
      </c>
      <c r="C30">
        <f t="shared" si="1"/>
        <v>-0.80859375</v>
      </c>
    </row>
    <row r="31" spans="1:3" ht="12.75">
      <c r="A31">
        <f t="shared" si="2"/>
        <v>4.39822971502571</v>
      </c>
      <c r="B31">
        <f t="shared" si="0"/>
        <v>-0.9510565162951535</v>
      </c>
      <c r="C31">
        <f t="shared" si="1"/>
        <v>-0.94921875</v>
      </c>
    </row>
    <row r="32" spans="1:3" ht="12.75">
      <c r="A32">
        <f t="shared" si="2"/>
        <v>4.71238898038469</v>
      </c>
      <c r="B32">
        <f t="shared" si="0"/>
        <v>-1</v>
      </c>
      <c r="C32">
        <f t="shared" si="1"/>
        <v>-1</v>
      </c>
    </row>
    <row r="33" spans="1:3" ht="12.75">
      <c r="A33">
        <f t="shared" si="2"/>
        <v>5.026548245743669</v>
      </c>
      <c r="B33">
        <f t="shared" si="0"/>
        <v>-0.9510565162951536</v>
      </c>
      <c r="C33">
        <f t="shared" si="1"/>
        <v>-0.94921875</v>
      </c>
    </row>
    <row r="34" spans="1:3" ht="12.75">
      <c r="A34">
        <f t="shared" si="2"/>
        <v>5.340707511102648</v>
      </c>
      <c r="B34">
        <f t="shared" si="0"/>
        <v>-0.8090169943749476</v>
      </c>
      <c r="C34">
        <f t="shared" si="1"/>
        <v>-0.80859375</v>
      </c>
    </row>
    <row r="35" spans="1:3" ht="12.75">
      <c r="A35">
        <f t="shared" si="2"/>
        <v>5.654866776461628</v>
      </c>
      <c r="B35">
        <f t="shared" si="0"/>
        <v>-0.5877852522924734</v>
      </c>
      <c r="C35">
        <f t="shared" si="1"/>
        <v>-0.5859375</v>
      </c>
    </row>
    <row r="36" spans="1:3" ht="12.75">
      <c r="A36">
        <f t="shared" si="2"/>
        <v>5.969026041820607</v>
      </c>
      <c r="B36">
        <f t="shared" si="0"/>
        <v>-0.3090169943749476</v>
      </c>
      <c r="C36">
        <f t="shared" si="1"/>
        <v>-0.30859375</v>
      </c>
    </row>
    <row r="37" spans="1:4" ht="12.75">
      <c r="A37">
        <f t="shared" si="2"/>
        <v>6.283185307179586</v>
      </c>
      <c r="B37">
        <f t="shared" si="0"/>
        <v>-2.45029690981724E-16</v>
      </c>
      <c r="C37">
        <f t="shared" si="1"/>
        <v>0</v>
      </c>
      <c r="D37">
        <f>C37*$B$12+C36*$C$12+C35*$D$12+C34*$E$12+C33*$F12+C32*$B$13+C31*$C$13+C30*$D$13+C29*$E$13+C28*$F$13+C27*$B$14+C26*$C$14+C25*$D$14+C24*$E$14+C23*$F$14+C22*$B$15+C21*$C$15+C20*$D$15+C19*$E$15+C18*$F$15</f>
        <v>-0.42578125</v>
      </c>
    </row>
    <row r="38" spans="1:4" ht="12.75">
      <c r="A38">
        <f t="shared" si="2"/>
        <v>6.5973445725385655</v>
      </c>
      <c r="B38">
        <f t="shared" si="0"/>
        <v>0.3090169943749472</v>
      </c>
      <c r="C38">
        <f t="shared" si="1"/>
        <v>0.30859375</v>
      </c>
      <c r="D38">
        <f aca="true" t="shared" si="3" ref="D38:D101">C38*$B$12+C37*$C$12+C36*$D$12+C35*$E$12+C34*$F13+C33*$B$13+C32*$C$13+C31*$D$13+C30*$E$13+C29*$F$13+C28*$B$14+C27*$C$14+C26*$D$14+C25*$E$14+C24*$F$14+C23*$B$15+C22*$C$15+C21*$D$15+C20*$E$15+C19*$F$15</f>
        <v>-0.146484375</v>
      </c>
    </row>
    <row r="39" spans="1:4" ht="12.75">
      <c r="A39">
        <f t="shared" si="2"/>
        <v>6.911503837897545</v>
      </c>
      <c r="B39">
        <f t="shared" si="0"/>
        <v>0.5877852522924729</v>
      </c>
      <c r="C39">
        <f t="shared" si="1"/>
        <v>0.5859375</v>
      </c>
      <c r="D39">
        <f t="shared" si="3"/>
        <v>0.146484375</v>
      </c>
    </row>
    <row r="40" spans="1:4" ht="12.75">
      <c r="A40">
        <f t="shared" si="2"/>
        <v>7.225663103256524</v>
      </c>
      <c r="B40">
        <f t="shared" si="0"/>
        <v>0.8090169943749472</v>
      </c>
      <c r="C40">
        <f t="shared" si="1"/>
        <v>0.80859375</v>
      </c>
      <c r="D40">
        <f t="shared" si="3"/>
        <v>0.42578125</v>
      </c>
    </row>
    <row r="41" spans="1:4" ht="12.75">
      <c r="A41">
        <f t="shared" si="2"/>
        <v>7.5398223686155035</v>
      </c>
      <c r="B41">
        <f t="shared" si="0"/>
        <v>0.9510565162951535</v>
      </c>
      <c r="C41">
        <f t="shared" si="1"/>
        <v>0.94921875</v>
      </c>
      <c r="D41">
        <f t="shared" si="3"/>
        <v>0.6630859375</v>
      </c>
    </row>
    <row r="42" spans="1:4" ht="12.75">
      <c r="A42">
        <f t="shared" si="2"/>
        <v>7.853981633974483</v>
      </c>
      <c r="B42">
        <f t="shared" si="0"/>
        <v>1</v>
      </c>
      <c r="C42">
        <f t="shared" si="1"/>
        <v>1</v>
      </c>
      <c r="D42">
        <f t="shared" si="3"/>
        <v>0.8359375</v>
      </c>
    </row>
    <row r="43" spans="1:4" ht="12.75">
      <c r="A43">
        <f t="shared" si="2"/>
        <v>8.168140899333462</v>
      </c>
      <c r="B43">
        <f t="shared" si="0"/>
        <v>0.9510565162951536</v>
      </c>
      <c r="C43">
        <f t="shared" si="1"/>
        <v>0.94921875</v>
      </c>
      <c r="D43">
        <f t="shared" si="3"/>
        <v>0.9267578125</v>
      </c>
    </row>
    <row r="44" spans="1:4" ht="12.75">
      <c r="A44">
        <f t="shared" si="2"/>
        <v>8.482300164692441</v>
      </c>
      <c r="B44">
        <f t="shared" si="0"/>
        <v>0.8090169943749477</v>
      </c>
      <c r="C44">
        <f t="shared" si="1"/>
        <v>0.80859375</v>
      </c>
      <c r="D44">
        <f t="shared" si="3"/>
        <v>0.9267578125</v>
      </c>
    </row>
    <row r="45" spans="1:4" ht="12.75">
      <c r="A45">
        <f t="shared" si="2"/>
        <v>8.79645943005142</v>
      </c>
      <c r="B45">
        <f t="shared" si="0"/>
        <v>0.5877852522924734</v>
      </c>
      <c r="C45">
        <f t="shared" si="1"/>
        <v>0.5859375</v>
      </c>
      <c r="D45">
        <f t="shared" si="3"/>
        <v>0.8359375</v>
      </c>
    </row>
    <row r="46" spans="1:4" ht="12.75">
      <c r="A46">
        <f t="shared" si="2"/>
        <v>9.1106186954104</v>
      </c>
      <c r="B46">
        <f t="shared" si="0"/>
        <v>0.3090169943749478</v>
      </c>
      <c r="C46">
        <f t="shared" si="1"/>
        <v>0.30859375</v>
      </c>
      <c r="D46">
        <f t="shared" si="3"/>
        <v>0.6630859375</v>
      </c>
    </row>
    <row r="47" spans="1:4" ht="12.75">
      <c r="A47">
        <f t="shared" si="2"/>
        <v>9.42477796076938</v>
      </c>
      <c r="B47">
        <f t="shared" si="0"/>
        <v>3.67544536472586E-16</v>
      </c>
      <c r="C47">
        <f t="shared" si="1"/>
        <v>0</v>
      </c>
      <c r="D47">
        <f t="shared" si="3"/>
        <v>0.42578125</v>
      </c>
    </row>
    <row r="48" spans="1:4" ht="12.75">
      <c r="A48">
        <f t="shared" si="2"/>
        <v>9.738937226128359</v>
      </c>
      <c r="B48">
        <f t="shared" si="0"/>
        <v>-0.30901699437494706</v>
      </c>
      <c r="C48">
        <f t="shared" si="1"/>
        <v>-0.30859375</v>
      </c>
      <c r="D48">
        <f t="shared" si="3"/>
        <v>0.146484375</v>
      </c>
    </row>
    <row r="49" spans="1:4" ht="12.75">
      <c r="A49">
        <f t="shared" si="2"/>
        <v>10.053096491487338</v>
      </c>
      <c r="B49">
        <f t="shared" si="0"/>
        <v>-0.5877852522924728</v>
      </c>
      <c r="C49">
        <f t="shared" si="1"/>
        <v>-0.5859375</v>
      </c>
      <c r="D49">
        <f t="shared" si="3"/>
        <v>-0.146484375</v>
      </c>
    </row>
    <row r="50" spans="1:4" ht="12.75">
      <c r="A50">
        <f t="shared" si="2"/>
        <v>10.367255756846317</v>
      </c>
      <c r="B50">
        <f t="shared" si="0"/>
        <v>-0.8090169943749472</v>
      </c>
      <c r="C50">
        <f t="shared" si="1"/>
        <v>-0.80859375</v>
      </c>
      <c r="D50">
        <f t="shared" si="3"/>
        <v>-0.42578125</v>
      </c>
    </row>
    <row r="51" spans="1:4" ht="12.75">
      <c r="A51">
        <f t="shared" si="2"/>
        <v>10.681415022205297</v>
      </c>
      <c r="B51">
        <f t="shared" si="0"/>
        <v>-0.9510565162951534</v>
      </c>
      <c r="C51">
        <f t="shared" si="1"/>
        <v>-0.94921875</v>
      </c>
      <c r="D51">
        <f t="shared" si="3"/>
        <v>-0.6630859375</v>
      </c>
    </row>
    <row r="52" spans="1:4" ht="12.75">
      <c r="A52">
        <f t="shared" si="2"/>
        <v>10.995574287564276</v>
      </c>
      <c r="B52">
        <f t="shared" si="0"/>
        <v>-1</v>
      </c>
      <c r="C52">
        <f t="shared" si="1"/>
        <v>-1</v>
      </c>
      <c r="D52">
        <f t="shared" si="3"/>
        <v>-0.8359375</v>
      </c>
    </row>
    <row r="53" spans="1:4" ht="12.75">
      <c r="A53">
        <f t="shared" si="2"/>
        <v>11.309733552923255</v>
      </c>
      <c r="B53">
        <f t="shared" si="0"/>
        <v>-0.9510565162951538</v>
      </c>
      <c r="C53">
        <f t="shared" si="1"/>
        <v>-0.94921875</v>
      </c>
      <c r="D53">
        <f t="shared" si="3"/>
        <v>-0.9267578125</v>
      </c>
    </row>
    <row r="54" spans="1:4" ht="12.75">
      <c r="A54">
        <f t="shared" si="2"/>
        <v>11.623892818282235</v>
      </c>
      <c r="B54">
        <f t="shared" si="0"/>
        <v>-0.8090169943749477</v>
      </c>
      <c r="C54">
        <f t="shared" si="1"/>
        <v>-0.80859375</v>
      </c>
      <c r="D54">
        <f t="shared" si="3"/>
        <v>-0.9267578125</v>
      </c>
    </row>
    <row r="55" spans="1:4" ht="12.75">
      <c r="A55">
        <f t="shared" si="2"/>
        <v>11.938052083641214</v>
      </c>
      <c r="B55">
        <f t="shared" si="0"/>
        <v>-0.5877852522924735</v>
      </c>
      <c r="C55">
        <f t="shared" si="1"/>
        <v>-0.5859375</v>
      </c>
      <c r="D55">
        <f t="shared" si="3"/>
        <v>-0.8359375</v>
      </c>
    </row>
    <row r="56" spans="1:4" ht="12.75">
      <c r="A56">
        <f t="shared" si="2"/>
        <v>12.252211349000193</v>
      </c>
      <c r="B56">
        <f t="shared" si="0"/>
        <v>-0.3090169943749479</v>
      </c>
      <c r="C56">
        <f t="shared" si="1"/>
        <v>-0.30859375</v>
      </c>
      <c r="D56">
        <f t="shared" si="3"/>
        <v>-0.6630859375</v>
      </c>
    </row>
    <row r="57" spans="1:4" ht="12.75">
      <c r="A57">
        <f t="shared" si="2"/>
        <v>12.566370614359172</v>
      </c>
      <c r="B57">
        <f t="shared" si="0"/>
        <v>-4.90059381963448E-16</v>
      </c>
      <c r="C57">
        <f t="shared" si="1"/>
        <v>0</v>
      </c>
      <c r="D57">
        <f t="shared" si="3"/>
        <v>-0.42578125</v>
      </c>
    </row>
    <row r="58" spans="1:4" ht="12.75">
      <c r="A58">
        <f t="shared" si="2"/>
        <v>12.880529879718152</v>
      </c>
      <c r="B58">
        <f t="shared" si="0"/>
        <v>0.30901699437494695</v>
      </c>
      <c r="C58">
        <f t="shared" si="1"/>
        <v>0.30859375</v>
      </c>
      <c r="D58">
        <f t="shared" si="3"/>
        <v>-0.146484375</v>
      </c>
    </row>
    <row r="59" spans="1:4" ht="12.75">
      <c r="A59">
        <f t="shared" si="2"/>
        <v>13.194689145077131</v>
      </c>
      <c r="B59">
        <f t="shared" si="0"/>
        <v>0.5877852522924727</v>
      </c>
      <c r="C59">
        <f t="shared" si="1"/>
        <v>0.5859375</v>
      </c>
      <c r="D59">
        <f t="shared" si="3"/>
        <v>0.146484375</v>
      </c>
    </row>
    <row r="60" spans="1:4" ht="12.75">
      <c r="A60">
        <f t="shared" si="2"/>
        <v>13.50884841043611</v>
      </c>
      <c r="B60">
        <f t="shared" si="0"/>
        <v>0.8090169943749471</v>
      </c>
      <c r="C60">
        <f t="shared" si="1"/>
        <v>0.80859375</v>
      </c>
      <c r="D60">
        <f t="shared" si="3"/>
        <v>0.42578125</v>
      </c>
    </row>
    <row r="61" spans="1:4" ht="12.75">
      <c r="A61">
        <f t="shared" si="2"/>
        <v>13.82300767579509</v>
      </c>
      <c r="B61">
        <f t="shared" si="0"/>
        <v>0.9510565162951534</v>
      </c>
      <c r="C61">
        <f t="shared" si="1"/>
        <v>0.94921875</v>
      </c>
      <c r="D61">
        <f t="shared" si="3"/>
        <v>0.6630859375</v>
      </c>
    </row>
    <row r="62" spans="1:4" ht="12.75">
      <c r="A62">
        <f t="shared" si="2"/>
        <v>14.137166941154069</v>
      </c>
      <c r="B62">
        <f t="shared" si="0"/>
        <v>1</v>
      </c>
      <c r="C62">
        <f t="shared" si="1"/>
        <v>1</v>
      </c>
      <c r="D62">
        <f t="shared" si="3"/>
        <v>0.8359375</v>
      </c>
    </row>
    <row r="63" spans="1:4" ht="12.75">
      <c r="A63">
        <f t="shared" si="2"/>
        <v>14.451326206513048</v>
      </c>
      <c r="B63">
        <f t="shared" si="0"/>
        <v>0.9510565162951538</v>
      </c>
      <c r="C63">
        <f t="shared" si="1"/>
        <v>0.94921875</v>
      </c>
      <c r="D63">
        <f t="shared" si="3"/>
        <v>0.9267578125</v>
      </c>
    </row>
    <row r="64" spans="1:4" ht="12.75">
      <c r="A64">
        <f t="shared" si="2"/>
        <v>14.765485471872028</v>
      </c>
      <c r="B64">
        <f t="shared" si="0"/>
        <v>0.8090169943749478</v>
      </c>
      <c r="C64">
        <f t="shared" si="1"/>
        <v>0.80859375</v>
      </c>
      <c r="D64">
        <f t="shared" si="3"/>
        <v>0.9267578125</v>
      </c>
    </row>
    <row r="65" spans="1:4" ht="12.75">
      <c r="A65">
        <f t="shared" si="2"/>
        <v>15.079644737231007</v>
      </c>
      <c r="B65">
        <f t="shared" si="0"/>
        <v>0.5877852522924736</v>
      </c>
      <c r="C65">
        <f t="shared" si="1"/>
        <v>0.5859375</v>
      </c>
      <c r="D65">
        <f t="shared" si="3"/>
        <v>0.8359375</v>
      </c>
    </row>
    <row r="66" spans="1:4" ht="12.75">
      <c r="A66">
        <f t="shared" si="2"/>
        <v>15.393804002589986</v>
      </c>
      <c r="B66">
        <f t="shared" si="0"/>
        <v>0.309016994374948</v>
      </c>
      <c r="C66">
        <f t="shared" si="1"/>
        <v>0.30859375</v>
      </c>
      <c r="D66">
        <f t="shared" si="3"/>
        <v>0.6630859375</v>
      </c>
    </row>
    <row r="67" spans="1:4" ht="12.75">
      <c r="A67">
        <f t="shared" si="2"/>
        <v>15.707963267948966</v>
      </c>
      <c r="B67">
        <f t="shared" si="0"/>
        <v>6.1257422745431E-16</v>
      </c>
      <c r="C67">
        <f t="shared" si="1"/>
        <v>0</v>
      </c>
      <c r="D67">
        <f t="shared" si="3"/>
        <v>0.42578125</v>
      </c>
    </row>
    <row r="68" spans="1:4" ht="12.75">
      <c r="A68">
        <f t="shared" si="2"/>
        <v>16.022122533307943</v>
      </c>
      <c r="B68">
        <f t="shared" si="0"/>
        <v>-0.3090169943749451</v>
      </c>
      <c r="C68">
        <f t="shared" si="1"/>
        <v>-0.30859375</v>
      </c>
      <c r="D68">
        <f t="shared" si="3"/>
        <v>0.146484375</v>
      </c>
    </row>
    <row r="69" spans="1:4" ht="12.75">
      <c r="A69">
        <f t="shared" si="2"/>
        <v>16.336281798666924</v>
      </c>
      <c r="B69">
        <f t="shared" si="0"/>
        <v>-0.5877852522924726</v>
      </c>
      <c r="C69">
        <f t="shared" si="1"/>
        <v>-0.5859375</v>
      </c>
      <c r="D69">
        <f t="shared" si="3"/>
        <v>-0.146484375</v>
      </c>
    </row>
    <row r="70" spans="1:4" ht="12.75">
      <c r="A70">
        <f t="shared" si="2"/>
        <v>16.650441064025905</v>
      </c>
      <c r="B70">
        <f t="shared" si="0"/>
        <v>-0.8090169943749481</v>
      </c>
      <c r="C70">
        <f t="shared" si="1"/>
        <v>-0.80859375</v>
      </c>
      <c r="D70">
        <f t="shared" si="3"/>
        <v>-0.42578125</v>
      </c>
    </row>
    <row r="71" spans="1:4" ht="12.75">
      <c r="A71">
        <f t="shared" si="2"/>
        <v>16.964600329384886</v>
      </c>
      <c r="B71">
        <f t="shared" si="0"/>
        <v>-0.9510565162951544</v>
      </c>
      <c r="C71">
        <f t="shared" si="1"/>
        <v>-0.94921875</v>
      </c>
      <c r="D71">
        <f t="shared" si="3"/>
        <v>-0.6630859375</v>
      </c>
    </row>
    <row r="72" spans="1:4" ht="12.75">
      <c r="A72">
        <f t="shared" si="2"/>
        <v>17.278759594743867</v>
      </c>
      <c r="B72">
        <f t="shared" si="0"/>
        <v>-1</v>
      </c>
      <c r="C72">
        <f t="shared" si="1"/>
        <v>-1</v>
      </c>
      <c r="D72">
        <f t="shared" si="3"/>
        <v>-0.8359375</v>
      </c>
    </row>
    <row r="73" spans="1:4" ht="12.75">
      <c r="A73">
        <f t="shared" si="2"/>
        <v>17.59291886010285</v>
      </c>
      <c r="B73">
        <f t="shared" si="0"/>
        <v>-0.9510565162951516</v>
      </c>
      <c r="C73">
        <f t="shared" si="1"/>
        <v>-0.94921875</v>
      </c>
      <c r="D73">
        <f t="shared" si="3"/>
        <v>-0.9267578125</v>
      </c>
    </row>
    <row r="74" spans="1:4" ht="12.75">
      <c r="A74">
        <f t="shared" si="2"/>
        <v>17.90707812546183</v>
      </c>
      <c r="B74">
        <f t="shared" si="0"/>
        <v>-0.8090169943749426</v>
      </c>
      <c r="C74">
        <f t="shared" si="1"/>
        <v>-0.80859375</v>
      </c>
      <c r="D74">
        <f t="shared" si="3"/>
        <v>-0.9267578125</v>
      </c>
    </row>
    <row r="75" spans="1:4" ht="12.75">
      <c r="A75">
        <f t="shared" si="2"/>
        <v>18.22123739082081</v>
      </c>
      <c r="B75">
        <f t="shared" si="0"/>
        <v>-0.587785252292465</v>
      </c>
      <c r="C75">
        <f t="shared" si="1"/>
        <v>-0.5859375</v>
      </c>
      <c r="D75">
        <f t="shared" si="3"/>
        <v>-0.8359375</v>
      </c>
    </row>
    <row r="76" spans="1:4" ht="12.75">
      <c r="A76">
        <f t="shared" si="2"/>
        <v>18.535396656179792</v>
      </c>
      <c r="B76">
        <f t="shared" si="0"/>
        <v>-0.3090169943749363</v>
      </c>
      <c r="C76">
        <f t="shared" si="1"/>
        <v>-0.30859375</v>
      </c>
      <c r="D76">
        <f t="shared" si="3"/>
        <v>-0.6630859375</v>
      </c>
    </row>
    <row r="77" spans="1:4" ht="12.75">
      <c r="A77">
        <f t="shared" si="2"/>
        <v>18.849555921538773</v>
      </c>
      <c r="B77">
        <f t="shared" si="0"/>
        <v>1.3475765642256832E-14</v>
      </c>
      <c r="C77">
        <f t="shared" si="1"/>
        <v>0</v>
      </c>
      <c r="D77">
        <f t="shared" si="3"/>
        <v>-0.42578125</v>
      </c>
    </row>
    <row r="78" spans="1:4" ht="12.75">
      <c r="A78">
        <f t="shared" si="2"/>
        <v>19.163715186897754</v>
      </c>
      <c r="B78">
        <f t="shared" si="0"/>
        <v>0.30901699437496194</v>
      </c>
      <c r="C78">
        <f t="shared" si="1"/>
        <v>0.30859375</v>
      </c>
      <c r="D78">
        <f t="shared" si="3"/>
        <v>-0.146484375</v>
      </c>
    </row>
    <row r="79" spans="1:4" ht="12.75">
      <c r="A79">
        <f t="shared" si="2"/>
        <v>19.477874452256735</v>
      </c>
      <c r="B79">
        <f t="shared" si="0"/>
        <v>0.5877852522924869</v>
      </c>
      <c r="C79">
        <f t="shared" si="1"/>
        <v>0.5859375</v>
      </c>
      <c r="D79">
        <f t="shared" si="3"/>
        <v>0.146484375</v>
      </c>
    </row>
    <row r="80" spans="1:4" ht="12.75">
      <c r="A80">
        <f t="shared" si="2"/>
        <v>19.792033717615716</v>
      </c>
      <c r="B80">
        <f t="shared" si="0"/>
        <v>0.8090169943749584</v>
      </c>
      <c r="C80">
        <f t="shared" si="1"/>
        <v>0.80859375</v>
      </c>
      <c r="D80">
        <f t="shared" si="3"/>
        <v>0.42578125</v>
      </c>
    </row>
    <row r="81" spans="1:4" ht="12.75">
      <c r="A81">
        <f t="shared" si="2"/>
        <v>20.106192982974697</v>
      </c>
      <c r="B81">
        <f t="shared" si="0"/>
        <v>0.95105651629516</v>
      </c>
      <c r="C81">
        <f t="shared" si="1"/>
        <v>0.94921875</v>
      </c>
      <c r="D81">
        <f t="shared" si="3"/>
        <v>0.6630859375</v>
      </c>
    </row>
    <row r="82" spans="1:4" ht="12.75">
      <c r="A82">
        <f t="shared" si="2"/>
        <v>20.42035224833368</v>
      </c>
      <c r="B82">
        <f t="shared" si="0"/>
        <v>1</v>
      </c>
      <c r="C82">
        <f t="shared" si="1"/>
        <v>1</v>
      </c>
      <c r="D82">
        <f t="shared" si="3"/>
        <v>0.8359375</v>
      </c>
    </row>
    <row r="83" spans="1:4" ht="12.75">
      <c r="A83">
        <f t="shared" si="2"/>
        <v>20.73451151369266</v>
      </c>
      <c r="B83">
        <f aca="true" t="shared" si="4" ref="B83:B118">SIN(A83)</f>
        <v>0.9510565162951461</v>
      </c>
      <c r="C83">
        <f aca="true" t="shared" si="5" ref="C83:C118">(ROUND($C$6*B83,0))/$C$6</f>
        <v>0.94921875</v>
      </c>
      <c r="D83">
        <f t="shared" si="3"/>
        <v>0.9267578125</v>
      </c>
    </row>
    <row r="84" spans="1:4" ht="12.75">
      <c r="A84">
        <f aca="true" t="shared" si="6" ref="A84:A118">$C$9+A83</f>
        <v>21.04867077905164</v>
      </c>
      <c r="B84">
        <f t="shared" si="4"/>
        <v>0.8090169943749322</v>
      </c>
      <c r="C84">
        <f t="shared" si="5"/>
        <v>0.80859375</v>
      </c>
      <c r="D84">
        <f t="shared" si="3"/>
        <v>0.9267578125</v>
      </c>
    </row>
    <row r="85" spans="1:4" ht="12.75">
      <c r="A85">
        <f t="shared" si="6"/>
        <v>21.36283004441062</v>
      </c>
      <c r="B85">
        <f t="shared" si="4"/>
        <v>0.5877852522924508</v>
      </c>
      <c r="C85">
        <f t="shared" si="5"/>
        <v>0.5859375</v>
      </c>
      <c r="D85">
        <f t="shared" si="3"/>
        <v>0.8359375</v>
      </c>
    </row>
    <row r="86" spans="1:4" ht="12.75">
      <c r="A86">
        <f t="shared" si="6"/>
        <v>21.676989309769603</v>
      </c>
      <c r="B86">
        <f t="shared" si="4"/>
        <v>0.30901699437491953</v>
      </c>
      <c r="C86">
        <f t="shared" si="5"/>
        <v>0.30859375</v>
      </c>
      <c r="D86">
        <f t="shared" si="3"/>
        <v>0.6630859375</v>
      </c>
    </row>
    <row r="87" spans="1:4" ht="12.75">
      <c r="A87">
        <f t="shared" si="6"/>
        <v>21.991148575128584</v>
      </c>
      <c r="B87">
        <f t="shared" si="4"/>
        <v>-3.1116819190768474E-14</v>
      </c>
      <c r="C87">
        <f t="shared" si="5"/>
        <v>0</v>
      </c>
      <c r="D87">
        <f t="shared" si="3"/>
        <v>0.42578125</v>
      </c>
    </row>
    <row r="88" spans="1:4" ht="12.75">
      <c r="A88">
        <f t="shared" si="6"/>
        <v>22.305307840487565</v>
      </c>
      <c r="B88">
        <f t="shared" si="4"/>
        <v>-0.3090169943749787</v>
      </c>
      <c r="C88">
        <f t="shared" si="5"/>
        <v>-0.30859375</v>
      </c>
      <c r="D88">
        <f t="shared" si="3"/>
        <v>0.146484375</v>
      </c>
    </row>
    <row r="89" spans="1:4" ht="12.75">
      <c r="A89">
        <f t="shared" si="6"/>
        <v>22.619467105846546</v>
      </c>
      <c r="B89">
        <f t="shared" si="4"/>
        <v>-0.5877852522925011</v>
      </c>
      <c r="C89">
        <f t="shared" si="5"/>
        <v>-0.5859375</v>
      </c>
      <c r="D89">
        <f t="shared" si="3"/>
        <v>-0.146484375</v>
      </c>
    </row>
    <row r="90" spans="1:4" ht="12.75">
      <c r="A90">
        <f t="shared" si="6"/>
        <v>22.933626371205527</v>
      </c>
      <c r="B90">
        <f t="shared" si="4"/>
        <v>-0.8090169943749689</v>
      </c>
      <c r="C90">
        <f t="shared" si="5"/>
        <v>-0.80859375</v>
      </c>
      <c r="D90">
        <f t="shared" si="3"/>
        <v>-0.42578125</v>
      </c>
    </row>
    <row r="91" spans="1:4" ht="12.75">
      <c r="A91">
        <f t="shared" si="6"/>
        <v>23.247785636564508</v>
      </c>
      <c r="B91">
        <f t="shared" si="4"/>
        <v>-0.9510565162951654</v>
      </c>
      <c r="C91">
        <f t="shared" si="5"/>
        <v>-0.94921875</v>
      </c>
      <c r="D91">
        <f t="shared" si="3"/>
        <v>-0.6630859375</v>
      </c>
    </row>
    <row r="92" spans="1:4" ht="12.75">
      <c r="A92">
        <f t="shared" si="6"/>
        <v>23.56194490192349</v>
      </c>
      <c r="B92">
        <f t="shared" si="4"/>
        <v>-1</v>
      </c>
      <c r="C92">
        <f t="shared" si="5"/>
        <v>-1</v>
      </c>
      <c r="D92">
        <f t="shared" si="3"/>
        <v>-0.8359375</v>
      </c>
    </row>
    <row r="93" spans="1:4" ht="12.75">
      <c r="A93">
        <f t="shared" si="6"/>
        <v>23.87610416728247</v>
      </c>
      <c r="B93">
        <f t="shared" si="4"/>
        <v>-0.9510565162951407</v>
      </c>
      <c r="C93">
        <f t="shared" si="5"/>
        <v>-0.94921875</v>
      </c>
      <c r="D93">
        <f t="shared" si="3"/>
        <v>-0.9267578125</v>
      </c>
    </row>
    <row r="94" spans="1:4" ht="12.75">
      <c r="A94">
        <f t="shared" si="6"/>
        <v>24.19026343264145</v>
      </c>
      <c r="B94">
        <f t="shared" si="4"/>
        <v>-0.8090169943749219</v>
      </c>
      <c r="C94">
        <f t="shared" si="5"/>
        <v>-0.80859375</v>
      </c>
      <c r="D94">
        <f t="shared" si="3"/>
        <v>-0.9267578125</v>
      </c>
    </row>
    <row r="95" spans="1:4" ht="12.75">
      <c r="A95">
        <f t="shared" si="6"/>
        <v>24.504422698000432</v>
      </c>
      <c r="B95">
        <f t="shared" si="4"/>
        <v>-0.5877852522924365</v>
      </c>
      <c r="C95">
        <f t="shared" si="5"/>
        <v>-0.5859375</v>
      </c>
      <c r="D95">
        <f t="shared" si="3"/>
        <v>-0.8359375</v>
      </c>
    </row>
    <row r="96" spans="1:4" ht="12.75">
      <c r="A96">
        <f t="shared" si="6"/>
        <v>24.818581963359414</v>
      </c>
      <c r="B96">
        <f t="shared" si="4"/>
        <v>-0.3090169943749027</v>
      </c>
      <c r="C96">
        <f t="shared" si="5"/>
        <v>-0.30859375</v>
      </c>
      <c r="D96">
        <f t="shared" si="3"/>
        <v>-0.6630859375</v>
      </c>
    </row>
    <row r="97" spans="1:4" ht="12.75">
      <c r="A97">
        <f t="shared" si="6"/>
        <v>25.132741228718395</v>
      </c>
      <c r="B97">
        <f t="shared" si="4"/>
        <v>4.875787273928012E-14</v>
      </c>
      <c r="C97">
        <f t="shared" si="5"/>
        <v>0</v>
      </c>
      <c r="D97">
        <f t="shared" si="3"/>
        <v>-0.42578125</v>
      </c>
    </row>
    <row r="98" spans="1:4" ht="12.75">
      <c r="A98">
        <f t="shared" si="6"/>
        <v>25.446900494077376</v>
      </c>
      <c r="B98">
        <f t="shared" si="4"/>
        <v>0.30901699437499547</v>
      </c>
      <c r="C98">
        <f t="shared" si="5"/>
        <v>0.30859375</v>
      </c>
      <c r="D98">
        <f t="shared" si="3"/>
        <v>-0.146484375</v>
      </c>
    </row>
    <row r="99" spans="1:4" ht="12.75">
      <c r="A99">
        <f t="shared" si="6"/>
        <v>25.761059759436357</v>
      </c>
      <c r="B99">
        <f t="shared" si="4"/>
        <v>0.5877852522925154</v>
      </c>
      <c r="C99">
        <f t="shared" si="5"/>
        <v>0.5859375</v>
      </c>
      <c r="D99">
        <f t="shared" si="3"/>
        <v>0.146484375</v>
      </c>
    </row>
    <row r="100" spans="1:4" ht="12.75">
      <c r="A100">
        <f t="shared" si="6"/>
        <v>26.075219024795338</v>
      </c>
      <c r="B100">
        <f t="shared" si="4"/>
        <v>0.8090169943749792</v>
      </c>
      <c r="C100">
        <f t="shared" si="5"/>
        <v>0.80859375</v>
      </c>
      <c r="D100">
        <f t="shared" si="3"/>
        <v>0.42578125</v>
      </c>
    </row>
    <row r="101" spans="1:4" ht="12.75">
      <c r="A101">
        <f t="shared" si="6"/>
        <v>26.38937829015432</v>
      </c>
      <c r="B101">
        <f t="shared" si="4"/>
        <v>0.9510565162951709</v>
      </c>
      <c r="C101">
        <f t="shared" si="5"/>
        <v>0.94921875</v>
      </c>
      <c r="D101">
        <f t="shared" si="3"/>
        <v>0.6630859375</v>
      </c>
    </row>
    <row r="102" spans="1:4" ht="12.75">
      <c r="A102">
        <f t="shared" si="6"/>
        <v>26.7035375555133</v>
      </c>
      <c r="B102">
        <f t="shared" si="4"/>
        <v>1</v>
      </c>
      <c r="C102">
        <f t="shared" si="5"/>
        <v>1</v>
      </c>
      <c r="D102">
        <f aca="true" t="shared" si="7" ref="D102:D118">C102*$B$12+C101*$C$12+C100*$D$12+C99*$E$12+C98*$F77+C97*$B$13+C96*$C$13+C95*$D$13+C94*$E$13+C93*$F$13+C92*$B$14+C91*$C$14+C90*$D$14+C89*$E$14+C88*$F$14+C87*$B$15+C86*$C$15+C85*$D$15+C84*$E$15+C83*$F$15</f>
        <v>0.8359375</v>
      </c>
    </row>
    <row r="103" spans="1:4" ht="12.75">
      <c r="A103">
        <f t="shared" si="6"/>
        <v>27.01769682087228</v>
      </c>
      <c r="B103">
        <f t="shared" si="4"/>
        <v>0.9510565162951352</v>
      </c>
      <c r="C103">
        <f t="shared" si="5"/>
        <v>0.94921875</v>
      </c>
      <c r="D103">
        <f t="shared" si="7"/>
        <v>0.9267578125</v>
      </c>
    </row>
    <row r="104" spans="1:4" ht="12.75">
      <c r="A104">
        <f t="shared" si="6"/>
        <v>27.331856086231262</v>
      </c>
      <c r="B104">
        <f t="shared" si="4"/>
        <v>0.8090169943749115</v>
      </c>
      <c r="C104">
        <f t="shared" si="5"/>
        <v>0.80859375</v>
      </c>
      <c r="D104">
        <f t="shared" si="7"/>
        <v>0.9267578125</v>
      </c>
    </row>
    <row r="105" spans="1:4" ht="12.75">
      <c r="A105">
        <f t="shared" si="6"/>
        <v>27.646015351590243</v>
      </c>
      <c r="B105">
        <f t="shared" si="4"/>
        <v>0.5877852522924223</v>
      </c>
      <c r="C105">
        <f t="shared" si="5"/>
        <v>0.5859375</v>
      </c>
      <c r="D105">
        <f t="shared" si="7"/>
        <v>0.8359375</v>
      </c>
    </row>
    <row r="106" spans="1:4" ht="12.75">
      <c r="A106">
        <f t="shared" si="6"/>
        <v>27.960174616949224</v>
      </c>
      <c r="B106">
        <f t="shared" si="4"/>
        <v>0.30901699437488594</v>
      </c>
      <c r="C106">
        <f t="shared" si="5"/>
        <v>0.30859375</v>
      </c>
      <c r="D106">
        <f t="shared" si="7"/>
        <v>0.6630859375</v>
      </c>
    </row>
    <row r="107" spans="1:4" ht="12.75">
      <c r="A107">
        <f t="shared" si="6"/>
        <v>28.274333882308206</v>
      </c>
      <c r="B107">
        <f t="shared" si="4"/>
        <v>-6.639892628779176E-14</v>
      </c>
      <c r="C107">
        <f t="shared" si="5"/>
        <v>0</v>
      </c>
      <c r="D107">
        <f t="shared" si="7"/>
        <v>0.42578125</v>
      </c>
    </row>
    <row r="108" spans="1:4" ht="12.75">
      <c r="A108">
        <f t="shared" si="6"/>
        <v>28.588493147667187</v>
      </c>
      <c r="B108">
        <f t="shared" si="4"/>
        <v>-0.30901699437501223</v>
      </c>
      <c r="C108">
        <f t="shared" si="5"/>
        <v>-0.30859375</v>
      </c>
      <c r="D108">
        <f t="shared" si="7"/>
        <v>0.146484375</v>
      </c>
    </row>
    <row r="109" spans="1:4" ht="12.75">
      <c r="A109">
        <f t="shared" si="6"/>
        <v>28.902652413026168</v>
      </c>
      <c r="B109">
        <f t="shared" si="4"/>
        <v>-0.5877852522925296</v>
      </c>
      <c r="C109">
        <f t="shared" si="5"/>
        <v>-0.5859375</v>
      </c>
      <c r="D109">
        <f t="shared" si="7"/>
        <v>-0.146484375</v>
      </c>
    </row>
    <row r="110" spans="1:4" ht="12.75">
      <c r="A110">
        <f t="shared" si="6"/>
        <v>29.21681167838515</v>
      </c>
      <c r="B110">
        <f t="shared" si="4"/>
        <v>-0.8090169943749895</v>
      </c>
      <c r="C110">
        <f t="shared" si="5"/>
        <v>-0.80859375</v>
      </c>
      <c r="D110">
        <f t="shared" si="7"/>
        <v>-0.42578125</v>
      </c>
    </row>
    <row r="111" spans="1:4" ht="12.75">
      <c r="A111">
        <f t="shared" si="6"/>
        <v>29.53097094374413</v>
      </c>
      <c r="B111">
        <f t="shared" si="4"/>
        <v>-0.9510565162951763</v>
      </c>
      <c r="C111">
        <f t="shared" si="5"/>
        <v>-0.94921875</v>
      </c>
      <c r="D111">
        <f t="shared" si="7"/>
        <v>-0.6630859375</v>
      </c>
    </row>
    <row r="112" spans="1:4" ht="12.75">
      <c r="A112">
        <f t="shared" si="6"/>
        <v>29.84513020910311</v>
      </c>
      <c r="B112">
        <f t="shared" si="4"/>
        <v>-1</v>
      </c>
      <c r="C112">
        <f t="shared" si="5"/>
        <v>-1</v>
      </c>
      <c r="D112">
        <f t="shared" si="7"/>
        <v>-0.8359375</v>
      </c>
    </row>
    <row r="113" spans="1:4" ht="12.75">
      <c r="A113">
        <f t="shared" si="6"/>
        <v>30.159289474462092</v>
      </c>
      <c r="B113">
        <f t="shared" si="4"/>
        <v>-0.9510565162951298</v>
      </c>
      <c r="C113">
        <f t="shared" si="5"/>
        <v>-0.94921875</v>
      </c>
      <c r="D113">
        <f t="shared" si="7"/>
        <v>-0.9267578125</v>
      </c>
    </row>
    <row r="114" spans="1:4" ht="12.75">
      <c r="A114">
        <f t="shared" si="6"/>
        <v>30.473448739821073</v>
      </c>
      <c r="B114">
        <f t="shared" si="4"/>
        <v>-0.8090169943749012</v>
      </c>
      <c r="C114">
        <f t="shared" si="5"/>
        <v>-0.80859375</v>
      </c>
      <c r="D114">
        <f t="shared" si="7"/>
        <v>-0.9267578125</v>
      </c>
    </row>
    <row r="115" spans="1:4" ht="12.75">
      <c r="A115">
        <f t="shared" si="6"/>
        <v>30.787608005180054</v>
      </c>
      <c r="B115">
        <f t="shared" si="4"/>
        <v>-0.587785252292408</v>
      </c>
      <c r="C115">
        <f t="shared" si="5"/>
        <v>-0.5859375</v>
      </c>
      <c r="D115">
        <f t="shared" si="7"/>
        <v>-0.8359375</v>
      </c>
    </row>
    <row r="116" spans="1:4" ht="12.75">
      <c r="A116">
        <f t="shared" si="6"/>
        <v>31.101767270539035</v>
      </c>
      <c r="B116">
        <f t="shared" si="4"/>
        <v>-0.3090169943748692</v>
      </c>
      <c r="C116">
        <f t="shared" si="5"/>
        <v>-0.30859375</v>
      </c>
      <c r="D116">
        <f t="shared" si="7"/>
        <v>-0.6630859375</v>
      </c>
    </row>
    <row r="117" spans="1:4" ht="12.75">
      <c r="A117">
        <f t="shared" si="6"/>
        <v>31.415926535898016</v>
      </c>
      <c r="B117">
        <f t="shared" si="4"/>
        <v>8.40399798363034E-14</v>
      </c>
      <c r="C117">
        <f t="shared" si="5"/>
        <v>0</v>
      </c>
      <c r="D117">
        <f t="shared" si="7"/>
        <v>-0.42578125</v>
      </c>
    </row>
    <row r="118" spans="1:4" ht="12.75">
      <c r="A118">
        <f t="shared" si="6"/>
        <v>31.730085801256998</v>
      </c>
      <c r="B118">
        <f t="shared" si="4"/>
        <v>0.30901699437502905</v>
      </c>
      <c r="C118">
        <f t="shared" si="5"/>
        <v>0.30859375</v>
      </c>
      <c r="D118">
        <f t="shared" si="7"/>
        <v>-0.146484375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Larry Arnstein</cp:lastModifiedBy>
  <dcterms:created xsi:type="dcterms:W3CDTF">2002-02-06T23:48:53Z</dcterms:created>
  <dcterms:modified xsi:type="dcterms:W3CDTF">2002-02-07T01:44:40Z</dcterms:modified>
  <cp:category/>
  <cp:version/>
  <cp:contentType/>
  <cp:contentStatus/>
</cp:coreProperties>
</file>