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evinz/Documents/Projects/Teaching/417/cse417-18wi/html/lectures/"/>
    </mc:Choice>
  </mc:AlternateContent>
  <bookViews>
    <workbookView xWindow="15120" yWindow="2520" windowWidth="17960" windowHeight="16880" tabRatio="500" activeTab="3"/>
  </bookViews>
  <sheets>
    <sheet name="Input" sheetId="1" r:id="rId1"/>
    <sheet name="OptNoBomb" sheetId="2" r:id="rId2"/>
    <sheet name="OptBlast" sheetId="4" r:id="rId3"/>
    <sheet name="OptWithBomb" sheetId="3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3" l="1"/>
  <c r="A3" i="3"/>
  <c r="A2" i="3"/>
  <c r="A1" i="3"/>
  <c r="A5" i="3"/>
  <c r="C6" i="3"/>
  <c r="D6" i="3"/>
  <c r="E6" i="3"/>
  <c r="F6" i="3"/>
  <c r="G6" i="3"/>
  <c r="H6" i="3"/>
  <c r="I6" i="3"/>
  <c r="B6" i="3"/>
  <c r="B5" i="3"/>
  <c r="B4" i="3"/>
  <c r="B3" i="3"/>
  <c r="B2" i="3"/>
  <c r="B1" i="3"/>
  <c r="C2" i="3"/>
  <c r="C1" i="3"/>
  <c r="C5" i="3"/>
  <c r="C4" i="3"/>
  <c r="C3" i="3"/>
  <c r="D5" i="3"/>
  <c r="D4" i="3"/>
  <c r="D3" i="3"/>
  <c r="D2" i="3"/>
  <c r="D1" i="3"/>
  <c r="E3" i="3"/>
  <c r="E2" i="3"/>
  <c r="E1" i="3"/>
  <c r="E5" i="3"/>
  <c r="E4" i="3"/>
  <c r="F5" i="3"/>
  <c r="F4" i="3"/>
  <c r="F3" i="3"/>
  <c r="F2" i="3"/>
  <c r="F1" i="3"/>
  <c r="G5" i="3"/>
  <c r="G4" i="3"/>
  <c r="G3" i="3"/>
  <c r="G2" i="3"/>
  <c r="G1" i="3"/>
  <c r="H4" i="3"/>
  <c r="H3" i="3"/>
  <c r="H2" i="3"/>
  <c r="H1" i="3"/>
  <c r="H5" i="3"/>
  <c r="I5" i="3"/>
  <c r="I4" i="3"/>
  <c r="I3" i="3"/>
  <c r="I2" i="3"/>
  <c r="I1" i="3"/>
  <c r="B1" i="4"/>
  <c r="C1" i="4"/>
  <c r="D1" i="4"/>
  <c r="E1" i="4"/>
  <c r="F1" i="4"/>
  <c r="G1" i="4"/>
  <c r="H1" i="4"/>
  <c r="I1" i="4"/>
  <c r="B2" i="4"/>
  <c r="C2" i="4"/>
  <c r="D2" i="4"/>
  <c r="E2" i="4"/>
  <c r="F2" i="4"/>
  <c r="G2" i="4"/>
  <c r="H2" i="4"/>
  <c r="I2" i="4"/>
  <c r="B3" i="4"/>
  <c r="C3" i="4"/>
  <c r="D3" i="4"/>
  <c r="E3" i="4"/>
  <c r="F3" i="4"/>
  <c r="G3" i="4"/>
  <c r="H3" i="4"/>
  <c r="I3" i="4"/>
  <c r="B4" i="4"/>
  <c r="C4" i="4"/>
  <c r="D4" i="4"/>
  <c r="E4" i="4"/>
  <c r="F4" i="4"/>
  <c r="G4" i="4"/>
  <c r="H4" i="4"/>
  <c r="I4" i="4"/>
  <c r="C5" i="4"/>
  <c r="D5" i="4"/>
  <c r="E5" i="4"/>
  <c r="F5" i="4"/>
  <c r="G5" i="4"/>
  <c r="H5" i="4"/>
  <c r="I5" i="4"/>
  <c r="B5" i="4"/>
  <c r="C6" i="4"/>
  <c r="D6" i="4"/>
  <c r="E6" i="4"/>
  <c r="F6" i="4"/>
  <c r="G6" i="4"/>
  <c r="H6" i="4"/>
  <c r="I6" i="4"/>
  <c r="B6" i="4"/>
  <c r="A2" i="4"/>
  <c r="A3" i="4"/>
  <c r="A4" i="4"/>
  <c r="A5" i="4"/>
  <c r="A1" i="4"/>
  <c r="B4" i="2"/>
  <c r="B3" i="2"/>
  <c r="B2" i="2"/>
  <c r="B1" i="2"/>
  <c r="C2" i="2"/>
  <c r="C1" i="2"/>
  <c r="C4" i="2"/>
  <c r="C3" i="2"/>
  <c r="D6" i="2"/>
  <c r="D5" i="2"/>
  <c r="D4" i="2"/>
  <c r="D3" i="2"/>
  <c r="D2" i="2"/>
  <c r="D1" i="2"/>
  <c r="E3" i="2"/>
  <c r="E2" i="2"/>
  <c r="E1" i="2"/>
  <c r="E5" i="2"/>
  <c r="E4" i="2"/>
  <c r="E6" i="2"/>
  <c r="F6" i="2"/>
  <c r="F5" i="2"/>
  <c r="F4" i="2"/>
  <c r="F3" i="2"/>
  <c r="F2" i="2"/>
  <c r="F1" i="2"/>
  <c r="G5" i="2"/>
  <c r="G4" i="2"/>
  <c r="G3" i="2"/>
  <c r="G2" i="2"/>
  <c r="G1" i="2"/>
  <c r="H4" i="2"/>
  <c r="H3" i="2"/>
  <c r="H2" i="2"/>
  <c r="H1" i="2"/>
  <c r="G6" i="2"/>
  <c r="H6" i="2"/>
  <c r="H5" i="2"/>
  <c r="I6" i="2"/>
  <c r="I5" i="2"/>
  <c r="I4" i="2"/>
  <c r="I3" i="2"/>
  <c r="I2" i="2"/>
  <c r="I1" i="2"/>
  <c r="C5" i="2"/>
  <c r="B5" i="2"/>
  <c r="C6" i="2"/>
  <c r="B6" i="2"/>
  <c r="A5" i="2"/>
  <c r="A4" i="2"/>
  <c r="A3" i="2"/>
  <c r="A2" i="2"/>
  <c r="A1" i="2"/>
</calcChain>
</file>

<file path=xl/sharedStrings.xml><?xml version="1.0" encoding="utf-8"?>
<sst xmlns="http://schemas.openxmlformats.org/spreadsheetml/2006/main" count="18" uniqueCount="7">
  <si>
    <t>coin</t>
  </si>
  <si>
    <t>exit</t>
  </si>
  <si>
    <t>rocks</t>
  </si>
  <si>
    <t>value = -1 if rocks</t>
  </si>
  <si>
    <t>value = max(left, right) + (1 if coin)</t>
  </si>
  <si>
    <t>value is same as OptNoBomb but it ignores rocks at that location (if any)</t>
  </si>
  <si>
    <t>value = max(left, right, blast left, blast right) + (1 if coin)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</si>
</sst>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theme="1" tint="0.34998626667073579"/>
      </font>
      <fill>
        <patternFill>
          <bgColor theme="2" tint="-9.9948118533890809E-2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7" sqref="D7"/>
    </sheetView>
  </sheetViews>
  <sheetFormatPr baseColWidth="10" defaultRowHeight="16" x14ac:dyDescent="0.2"/>
  <cols>
    <col min="1" max="8" width="5" customWidth="1"/>
  </cols>
  <sheetData>
    <row r="1" spans="1:8" x14ac:dyDescent="0.2">
      <c r="A1" t="s">
        <v>0</v>
      </c>
    </row>
    <row r="2" spans="1:8" x14ac:dyDescent="0.2">
      <c r="C2" t="s">
        <v>2</v>
      </c>
      <c r="F2" t="s">
        <v>0</v>
      </c>
    </row>
    <row r="3" spans="1:8" x14ac:dyDescent="0.2">
      <c r="A3" t="s">
        <v>0</v>
      </c>
      <c r="B3" t="s">
        <v>0</v>
      </c>
      <c r="E3" t="s">
        <v>2</v>
      </c>
      <c r="F3" t="s">
        <v>0</v>
      </c>
    </row>
    <row r="4" spans="1:8" x14ac:dyDescent="0.2">
      <c r="H4" t="s">
        <v>2</v>
      </c>
    </row>
    <row r="5" spans="1:8" x14ac:dyDescent="0.2">
      <c r="E5" t="s">
        <v>2</v>
      </c>
      <c r="G5" t="s">
        <v>2</v>
      </c>
    </row>
    <row r="6" spans="1:8" x14ac:dyDescent="0.2">
      <c r="A6" t="s">
        <v>1</v>
      </c>
      <c r="D6" t="s">
        <v>0</v>
      </c>
      <c r="H6" t="s">
        <v>0</v>
      </c>
    </row>
  </sheetData>
  <conditionalFormatting sqref="A1:M1048576">
    <cfRule type="containsText" dxfId="1" priority="2" operator="containsText" text="coin">
      <formula>NOT(ISERROR(SEARCH("coin",A1)))</formula>
    </cfRule>
    <cfRule type="containsText" dxfId="0" priority="1" operator="containsText" text="rocks">
      <formula>NOT(ISERROR(SEARCH("rocks",A1)))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8" sqref="A8:A9"/>
    </sheetView>
  </sheetViews>
  <sheetFormatPr baseColWidth="10" defaultRowHeight="16" x14ac:dyDescent="0.2"/>
  <cols>
    <col min="1" max="9" width="5" customWidth="1"/>
  </cols>
  <sheetData>
    <row r="1" spans="1:9" x14ac:dyDescent="0.2">
      <c r="A1">
        <f>IF(Input!A1="rocks",-1,A2+IF(Input!A1="coin",1,0))</f>
        <v>2</v>
      </c>
      <c r="B1">
        <f>IF(Input!B1="rocks",-1,MAX(OptNoBomb!A1,OptNoBomb!B2)+IF(Input!B1="coin",1,0))</f>
        <v>2</v>
      </c>
      <c r="C1">
        <f>IF(Input!C1="rocks",-1,MAX(OptNoBomb!B1,OptNoBomb!C2)+IF(Input!C1="coin",1,0))</f>
        <v>2</v>
      </c>
      <c r="D1">
        <f>IF(Input!D1="rocks",-1,MAX(OptNoBomb!C1,OptNoBomb!D2)+IF(Input!D1="coin",1,0))</f>
        <v>2</v>
      </c>
      <c r="E1">
        <f>IF(Input!E1="rocks",-1,MAX(OptNoBomb!D1,OptNoBomb!E2)+IF(Input!E1="coin",1,0))</f>
        <v>2</v>
      </c>
      <c r="F1">
        <f>IF(Input!F1="rocks",-1,MAX(OptNoBomb!E1,OptNoBomb!F2)+IF(Input!F1="coin",1,0))</f>
        <v>3</v>
      </c>
      <c r="G1">
        <f>IF(Input!G1="rocks",-1,MAX(OptNoBomb!F1,OptNoBomb!G2)+IF(Input!G1="coin",1,0))</f>
        <v>3</v>
      </c>
      <c r="H1">
        <f>IF(Input!H1="rocks",-1,MAX(OptNoBomb!G1,OptNoBomb!H2)+IF(Input!H1="coin",1,0))</f>
        <v>3</v>
      </c>
      <c r="I1">
        <f>IF(Input!I1="rocks",-1,MAX(OptNoBomb!H1,OptNoBomb!I2)+IF(Input!I1="coin",1,0))</f>
        <v>3</v>
      </c>
    </row>
    <row r="2" spans="1:9" x14ac:dyDescent="0.2">
      <c r="A2">
        <f>IF(Input!A2="rocks",-1,A3+IF(Input!A2="coin",1,0))</f>
        <v>1</v>
      </c>
      <c r="B2">
        <f>IF(Input!B2="rocks",-1,MAX(OptNoBomb!A2,OptNoBomb!B3)+IF(Input!B2="coin",1,0))</f>
        <v>2</v>
      </c>
      <c r="C2">
        <f>IF(Input!C2="rocks",-1,MAX(OptNoBomb!B2,OptNoBomb!C3)+IF(Input!C2="coin",1,0))</f>
        <v>-1</v>
      </c>
      <c r="D2">
        <f>IF(Input!D2="rocks",-1,MAX(OptNoBomb!C2,OptNoBomb!D3)+IF(Input!D2="coin",1,0))</f>
        <v>2</v>
      </c>
      <c r="E2">
        <f>IF(Input!E2="rocks",-1,MAX(OptNoBomb!D2,OptNoBomb!E3)+IF(Input!E2="coin",1,0))</f>
        <v>2</v>
      </c>
      <c r="F2">
        <f>IF(Input!F2="rocks",-1,MAX(OptNoBomb!E2,OptNoBomb!F3)+IF(Input!F2="coin",1,0))</f>
        <v>3</v>
      </c>
      <c r="G2">
        <f>IF(Input!G2="rocks",-1,MAX(OptNoBomb!F2,OptNoBomb!G3)+IF(Input!G2="coin",1,0))</f>
        <v>3</v>
      </c>
      <c r="H2">
        <f>IF(Input!H2="rocks",-1,MAX(OptNoBomb!G2,OptNoBomb!H3)+IF(Input!H2="coin",1,0))</f>
        <v>3</v>
      </c>
      <c r="I2">
        <f>IF(Input!I2="rocks",-1,MAX(OptNoBomb!H2,OptNoBomb!I3)+IF(Input!I2="coin",1,0))</f>
        <v>3</v>
      </c>
    </row>
    <row r="3" spans="1:9" x14ac:dyDescent="0.2">
      <c r="A3">
        <f>IF(Input!A3="rocks",-1,A4+IF(Input!A3="coin",1,0))</f>
        <v>1</v>
      </c>
      <c r="B3">
        <f>IF(Input!B3="rocks",-1,MAX(OptNoBomb!A3,OptNoBomb!B4)+IF(Input!B3="coin",1,0))</f>
        <v>2</v>
      </c>
      <c r="C3">
        <f>IF(Input!C3="rocks",-1,MAX(OptNoBomb!B3,OptNoBomb!C4)+IF(Input!C3="coin",1,0))</f>
        <v>2</v>
      </c>
      <c r="D3">
        <f>IF(Input!D3="rocks",-1,MAX(OptNoBomb!C3,OptNoBomb!D4)+IF(Input!D3="coin",1,0))</f>
        <v>2</v>
      </c>
      <c r="E3">
        <f>IF(Input!E3="rocks",-1,MAX(OptNoBomb!D3,OptNoBomb!E4)+IF(Input!E3="coin",1,0))</f>
        <v>-1</v>
      </c>
      <c r="F3">
        <f>IF(Input!F3="rocks",-1,MAX(OptNoBomb!E3,OptNoBomb!F4)+IF(Input!F3="coin",1,0))</f>
        <v>2</v>
      </c>
      <c r="G3">
        <f>IF(Input!G3="rocks",-1,MAX(OptNoBomb!F3,OptNoBomb!G4)+IF(Input!G3="coin",1,0))</f>
        <v>2</v>
      </c>
      <c r="H3">
        <f>IF(Input!H3="rocks",-1,MAX(OptNoBomb!G3,OptNoBomb!H4)+IF(Input!H3="coin",1,0))</f>
        <v>2</v>
      </c>
      <c r="I3">
        <f>IF(Input!I3="rocks",-1,MAX(OptNoBomb!H3,OptNoBomb!I4)+IF(Input!I3="coin",1,0))</f>
        <v>2</v>
      </c>
    </row>
    <row r="4" spans="1:9" x14ac:dyDescent="0.2">
      <c r="A4">
        <f>IF(Input!A4="rocks",-1,A5+IF(Input!A4="coin",1,0))</f>
        <v>0</v>
      </c>
      <c r="B4">
        <f>IF(Input!B4="rocks",-1,MAX(OptNoBomb!A4,OptNoBomb!B5)+IF(Input!B4="coin",1,0))</f>
        <v>0</v>
      </c>
      <c r="C4">
        <f>IF(Input!C4="rocks",-1,MAX(OptNoBomb!B4,OptNoBomb!C5)+IF(Input!C4="coin",1,0))</f>
        <v>0</v>
      </c>
      <c r="D4">
        <f>IF(Input!D4="rocks",-1,MAX(OptNoBomb!C4,OptNoBomb!D5)+IF(Input!D4="coin",1,0))</f>
        <v>1</v>
      </c>
      <c r="E4">
        <f>IF(Input!E4="rocks",-1,MAX(OptNoBomb!D4,OptNoBomb!E5)+IF(Input!E4="coin",1,0))</f>
        <v>1</v>
      </c>
      <c r="F4">
        <f>IF(Input!F4="rocks",-1,MAX(OptNoBomb!E4,OptNoBomb!F5)+IF(Input!F4="coin",1,0))</f>
        <v>1</v>
      </c>
      <c r="G4">
        <f>IF(Input!G4="rocks",-1,MAX(OptNoBomb!F4,OptNoBomb!G5)+IF(Input!G4="coin",1,0))</f>
        <v>1</v>
      </c>
      <c r="H4">
        <f>IF(Input!H4="rocks",-1,MAX(OptNoBomb!G4,OptNoBomb!H5)+IF(Input!H4="coin",1,0))</f>
        <v>-1</v>
      </c>
      <c r="I4">
        <f>IF(Input!I4="rocks",-1,MAX(OptNoBomb!H4,OptNoBomb!I5)+IF(Input!I4="coin",1,0))</f>
        <v>2</v>
      </c>
    </row>
    <row r="5" spans="1:9" x14ac:dyDescent="0.2">
      <c r="A5">
        <f>IF(Input!A5="rocks",-1,A6+IF(Input!A5="coin",1,0))</f>
        <v>0</v>
      </c>
      <c r="B5">
        <f>IF(Input!B5="rocks",-1,MAX(OptNoBomb!A5,OptNoBomb!B6)+IF(Input!B5="coin",1,0))</f>
        <v>0</v>
      </c>
      <c r="C5">
        <f>IF(Input!C5="rocks",-1,MAX(OptNoBomb!B5,OptNoBomb!C6)+IF(Input!C5="coin",1,0))</f>
        <v>0</v>
      </c>
      <c r="D5">
        <f>IF(Input!D5="rocks",-1,MAX(OptNoBomb!C5,OptNoBomb!D6)+IF(Input!D5="coin",1,0))</f>
        <v>1</v>
      </c>
      <c r="E5">
        <f>IF(Input!E5="rocks",-1,MAX(OptNoBomb!D5,OptNoBomb!E6)+IF(Input!E5="coin",1,0))</f>
        <v>-1</v>
      </c>
      <c r="F5">
        <f>IF(Input!F5="rocks",-1,MAX(OptNoBomb!E5,OptNoBomb!F6)+IF(Input!F5="coin",1,0))</f>
        <v>1</v>
      </c>
      <c r="G5">
        <f>IF(Input!G5="rocks",-1,MAX(OptNoBomb!F5,OptNoBomb!G6)+IF(Input!G5="coin",1,0))</f>
        <v>-1</v>
      </c>
      <c r="H5">
        <f>IF(Input!H5="rocks",-1,MAX(OptNoBomb!G5,OptNoBomb!H6)+IF(Input!H5="coin",1,0))</f>
        <v>2</v>
      </c>
      <c r="I5">
        <f>IF(Input!I5="rocks",-1,MAX(OptNoBomb!H5,OptNoBomb!I6)+IF(Input!I5="coin",1,0))</f>
        <v>2</v>
      </c>
    </row>
    <row r="6" spans="1:9" x14ac:dyDescent="0.2">
      <c r="A6">
        <v>0</v>
      </c>
      <c r="B6">
        <f>IF(Input!B6="rocks",-1,A6+IF(Input!B6="coin",1,0))</f>
        <v>0</v>
      </c>
      <c r="C6">
        <f>IF(Input!C6="rocks",-1,B6+IF(Input!C6="coin",1,0))</f>
        <v>0</v>
      </c>
      <c r="D6">
        <f>IF(Input!D6="rocks",-1,C6+IF(Input!D6="coin",1,0))</f>
        <v>1</v>
      </c>
      <c r="E6">
        <f>IF(Input!E6="rocks",-1,D6+IF(Input!E6="coin",1,0))</f>
        <v>1</v>
      </c>
      <c r="F6">
        <f>IF(Input!F6="rocks",-1,E6+IF(Input!F6="coin",1,0))</f>
        <v>1</v>
      </c>
      <c r="G6">
        <f>IF(Input!G6="rocks",-1,F6+IF(Input!G6="coin",1,0))</f>
        <v>1</v>
      </c>
      <c r="H6">
        <f>IF(Input!H6="rocks",-1,G6+IF(Input!H6="coin",1,0))</f>
        <v>2</v>
      </c>
      <c r="I6">
        <f>IF(Input!I6="rocks",-1,H6+IF(Input!I6="coin",1,0))</f>
        <v>2</v>
      </c>
    </row>
    <row r="8" spans="1:9" x14ac:dyDescent="0.2">
      <c r="A8" t="s">
        <v>3</v>
      </c>
    </row>
    <row r="9" spans="1:9" x14ac:dyDescent="0.2">
      <c r="A9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3" sqref="F3"/>
    </sheetView>
  </sheetViews>
  <sheetFormatPr baseColWidth="10" defaultRowHeight="16" x14ac:dyDescent="0.2"/>
  <cols>
    <col min="1" max="9" width="5" customWidth="1"/>
  </cols>
  <sheetData>
    <row r="1" spans="1:9" x14ac:dyDescent="0.2">
      <c r="A1">
        <f>OptNoBomb!A2+IF(Input!A1="coin",1,0)</f>
        <v>2</v>
      </c>
      <c r="B1">
        <f>MAX(OptNoBomb!A1,OptNoBomb!B2)+IF(Input!B1="coin",1,0)</f>
        <v>2</v>
      </c>
      <c r="C1">
        <f>MAX(OptNoBomb!B1,OptNoBomb!C2)+IF(Input!C1="coin",1,0)</f>
        <v>2</v>
      </c>
      <c r="D1">
        <f>MAX(OptNoBomb!C1,OptNoBomb!D2)+IF(Input!D1="coin",1,0)</f>
        <v>2</v>
      </c>
      <c r="E1">
        <f>MAX(OptNoBomb!D1,OptNoBomb!E2)+IF(Input!E1="coin",1,0)</f>
        <v>2</v>
      </c>
      <c r="F1">
        <f>MAX(OptNoBomb!E1,OptNoBomb!F2)+IF(Input!F1="coin",1,0)</f>
        <v>3</v>
      </c>
      <c r="G1">
        <f>MAX(OptNoBomb!F1,OptNoBomb!G2)+IF(Input!G1="coin",1,0)</f>
        <v>3</v>
      </c>
      <c r="H1">
        <f>MAX(OptNoBomb!G1,OptNoBomb!H2)+IF(Input!H1="coin",1,0)</f>
        <v>3</v>
      </c>
      <c r="I1">
        <f>MAX(OptNoBomb!H1,OptNoBomb!I2)+IF(Input!I1="coin",1,0)</f>
        <v>3</v>
      </c>
    </row>
    <row r="2" spans="1:9" x14ac:dyDescent="0.2">
      <c r="A2">
        <f>OptNoBomb!A3+IF(Input!A2="coin",1,0)</f>
        <v>1</v>
      </c>
      <c r="B2">
        <f>MAX(OptNoBomb!A2,OptNoBomb!B3)+IF(Input!B2="coin",1,0)</f>
        <v>2</v>
      </c>
      <c r="C2">
        <f>MAX(OptNoBomb!B2,OptNoBomb!C3)+IF(Input!C2="coin",1,0)</f>
        <v>2</v>
      </c>
      <c r="D2">
        <f>MAX(OptNoBomb!C2,OptNoBomb!D3)+IF(Input!D2="coin",1,0)</f>
        <v>2</v>
      </c>
      <c r="E2">
        <f>MAX(OptNoBomb!D2,OptNoBomb!E3)+IF(Input!E2="coin",1,0)</f>
        <v>2</v>
      </c>
      <c r="F2">
        <f>MAX(OptNoBomb!E2,OptNoBomb!F3)+IF(Input!F2="coin",1,0)</f>
        <v>3</v>
      </c>
      <c r="G2">
        <f>MAX(OptNoBomb!F2,OptNoBomb!G3)+IF(Input!G2="coin",1,0)</f>
        <v>3</v>
      </c>
      <c r="H2">
        <f>MAX(OptNoBomb!G2,OptNoBomb!H3)+IF(Input!H2="coin",1,0)</f>
        <v>3</v>
      </c>
      <c r="I2">
        <f>MAX(OptNoBomb!H2,OptNoBomb!I3)+IF(Input!I2="coin",1,0)</f>
        <v>3</v>
      </c>
    </row>
    <row r="3" spans="1:9" x14ac:dyDescent="0.2">
      <c r="A3">
        <f>OptNoBomb!A4+IF(Input!A3="coin",1,0)</f>
        <v>1</v>
      </c>
      <c r="B3">
        <f>MAX(OptNoBomb!A3,OptNoBomb!B4)+IF(Input!B3="coin",1,0)</f>
        <v>2</v>
      </c>
      <c r="C3">
        <f>MAX(OptNoBomb!B3,OptNoBomb!C4)+IF(Input!C3="coin",1,0)</f>
        <v>2</v>
      </c>
      <c r="D3">
        <f>MAX(OptNoBomb!C3,OptNoBomb!D4)+IF(Input!D3="coin",1,0)</f>
        <v>2</v>
      </c>
      <c r="E3">
        <f>MAX(OptNoBomb!D3,OptNoBomb!E4)+IF(Input!E3="coin",1,0)</f>
        <v>2</v>
      </c>
      <c r="F3">
        <f>MAX(OptNoBomb!E3,OptNoBomb!F4)+IF(Input!F3="coin",1,0)</f>
        <v>2</v>
      </c>
      <c r="G3">
        <f>MAX(OptNoBomb!F3,OptNoBomb!G4)+IF(Input!G3="coin",1,0)</f>
        <v>2</v>
      </c>
      <c r="H3">
        <f>MAX(OptNoBomb!G3,OptNoBomb!H4)+IF(Input!H3="coin",1,0)</f>
        <v>2</v>
      </c>
      <c r="I3">
        <f>MAX(OptNoBomb!H3,OptNoBomb!I4)+IF(Input!I3="coin",1,0)</f>
        <v>2</v>
      </c>
    </row>
    <row r="4" spans="1:9" x14ac:dyDescent="0.2">
      <c r="A4">
        <f>OptNoBomb!A5+IF(Input!A4="coin",1,0)</f>
        <v>0</v>
      </c>
      <c r="B4">
        <f>MAX(OptNoBomb!A4,OptNoBomb!B5)+IF(Input!B4="coin",1,0)</f>
        <v>0</v>
      </c>
      <c r="C4">
        <f>MAX(OptNoBomb!B4,OptNoBomb!C5)+IF(Input!C4="coin",1,0)</f>
        <v>0</v>
      </c>
      <c r="D4">
        <f>MAX(OptNoBomb!C4,OptNoBomb!D5)+IF(Input!D4="coin",1,0)</f>
        <v>1</v>
      </c>
      <c r="E4">
        <f>MAX(OptNoBomb!D4,OptNoBomb!E5)+IF(Input!E4="coin",1,0)</f>
        <v>1</v>
      </c>
      <c r="F4">
        <f>MAX(OptNoBomb!E4,OptNoBomb!F5)+IF(Input!F4="coin",1,0)</f>
        <v>1</v>
      </c>
      <c r="G4">
        <f>MAX(OptNoBomb!F4,OptNoBomb!G5)+IF(Input!G4="coin",1,0)</f>
        <v>1</v>
      </c>
      <c r="H4">
        <f>MAX(OptNoBomb!G4,OptNoBomb!H5)+IF(Input!H4="coin",1,0)</f>
        <v>2</v>
      </c>
      <c r="I4">
        <f>MAX(OptNoBomb!H4,OptNoBomb!I5)+IF(Input!I4="coin",1,0)</f>
        <v>2</v>
      </c>
    </row>
    <row r="5" spans="1:9" x14ac:dyDescent="0.2">
      <c r="A5">
        <f>OptNoBomb!A6+IF(Input!A5="coin",1,0)</f>
        <v>0</v>
      </c>
      <c r="B5">
        <f>MAX(OptNoBomb!A5,OptNoBomb!B6)+IF(Input!B5="coin",1,0)</f>
        <v>0</v>
      </c>
      <c r="C5">
        <f>MAX(OptNoBomb!B5,OptNoBomb!C6)+IF(Input!C5="coin",1,0)</f>
        <v>0</v>
      </c>
      <c r="D5">
        <f>MAX(OptNoBomb!C5,OptNoBomb!D6)+IF(Input!D5="coin",1,0)</f>
        <v>1</v>
      </c>
      <c r="E5">
        <f>MAX(OptNoBomb!D5,OptNoBomb!E6)+IF(Input!E5="coin",1,0)</f>
        <v>1</v>
      </c>
      <c r="F5">
        <f>MAX(OptNoBomb!E5,OptNoBomb!F6)+IF(Input!F5="coin",1,0)</f>
        <v>1</v>
      </c>
      <c r="G5">
        <f>MAX(OptNoBomb!F5,OptNoBomb!G6)+IF(Input!G5="coin",1,0)</f>
        <v>1</v>
      </c>
      <c r="H5">
        <f>MAX(OptNoBomb!G5,OptNoBomb!H6)+IF(Input!H5="coin",1,0)</f>
        <v>2</v>
      </c>
      <c r="I5">
        <f>MAX(OptNoBomb!H5,OptNoBomb!I6)+IF(Input!I5="coin",1,0)</f>
        <v>2</v>
      </c>
    </row>
    <row r="6" spans="1:9" x14ac:dyDescent="0.2">
      <c r="A6">
        <v>0</v>
      </c>
      <c r="B6">
        <f>OptNoBomb!A6+IF(Input!B6="coin",1,0)</f>
        <v>0</v>
      </c>
      <c r="C6">
        <f>OptNoBomb!B6+IF(Input!C6="coin",1,0)</f>
        <v>0</v>
      </c>
      <c r="D6">
        <f>OptNoBomb!C6+IF(Input!D6="coin",1,0)</f>
        <v>1</v>
      </c>
      <c r="E6">
        <f>OptNoBomb!D6+IF(Input!E6="coin",1,0)</f>
        <v>1</v>
      </c>
      <c r="F6">
        <f>OptNoBomb!E6+IF(Input!F6="coin",1,0)</f>
        <v>1</v>
      </c>
      <c r="G6">
        <f>OptNoBomb!F6+IF(Input!G6="coin",1,0)</f>
        <v>1</v>
      </c>
      <c r="H6">
        <f>OptNoBomb!G6+IF(Input!H6="coin",1,0)</f>
        <v>2</v>
      </c>
      <c r="I6">
        <f>OptNoBomb!H6+IF(Input!I6="coin",1,0)</f>
        <v>2</v>
      </c>
    </row>
    <row r="8" spans="1:9" x14ac:dyDescent="0.2">
      <c r="A8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A10" sqref="A10"/>
    </sheetView>
  </sheetViews>
  <sheetFormatPr baseColWidth="10" defaultRowHeight="16" x14ac:dyDescent="0.2"/>
  <cols>
    <col min="1" max="9" width="5" customWidth="1"/>
  </cols>
  <sheetData>
    <row r="1" spans="1:9" x14ac:dyDescent="0.2">
      <c r="A1">
        <f>IF(Input!A1="rocks",-1,MAX(OptBlast!A2,A2)+IF(Input!A1="coin",1,0))</f>
        <v>2</v>
      </c>
      <c r="B1">
        <f>IF(Input!B1="rocks",-1,MAX(OptWithBomb!A1,OptWithBomb!B2,OptBlast!A1,OptBlast!B2)+IF(Input!B1="coin",1,0))</f>
        <v>2</v>
      </c>
      <c r="C1">
        <f>IF(Input!C1="rocks",-1,MAX(OptWithBomb!B1,OptWithBomb!C2,OptBlast!B1,OptBlast!C2)+IF(Input!C1="coin",1,0))</f>
        <v>2</v>
      </c>
      <c r="D1">
        <f>IF(Input!D1="rocks",-1,MAX(OptWithBomb!C1,OptWithBomb!D2,OptBlast!C1,OptBlast!D2)+IF(Input!D1="coin",1,0))</f>
        <v>2</v>
      </c>
      <c r="E1">
        <f>IF(Input!E1="rocks",-1,MAX(OptWithBomb!D1,OptWithBomb!E2,OptBlast!D1,OptBlast!E2)+IF(Input!E1="coin",1,0))</f>
        <v>2</v>
      </c>
      <c r="F1">
        <f>IF(Input!F1="rocks",-1,MAX(OptWithBomb!E1,OptWithBomb!F2,OptBlast!E1,OptBlast!F2)+IF(Input!F1="coin",1,0))</f>
        <v>4</v>
      </c>
      <c r="G1">
        <f>IF(Input!G1="rocks",-1,MAX(OptWithBomb!F1,OptWithBomb!G2,OptBlast!F1,OptBlast!G2)+IF(Input!G1="coin",1,0))</f>
        <v>4</v>
      </c>
      <c r="H1">
        <f>IF(Input!H1="rocks",-1,MAX(OptWithBomb!G1,OptWithBomb!H2,OptBlast!G1,OptBlast!H2)+IF(Input!H1="coin",1,0))</f>
        <v>4</v>
      </c>
      <c r="I1">
        <f>IF(Input!I1="rocks",-1,MAX(OptWithBomb!H1,OptWithBomb!I2,OptBlast!H1,OptBlast!I2)+IF(Input!I1="coin",1,0))</f>
        <v>4</v>
      </c>
    </row>
    <row r="2" spans="1:9" x14ac:dyDescent="0.2">
      <c r="A2">
        <f>IF(Input!A2="rocks",-1,MAX(OptBlast!A3,A3)+IF(Input!A2="coin",1,0))</f>
        <v>1</v>
      </c>
      <c r="B2">
        <f>IF(Input!B2="rocks",-1,MAX(OptWithBomb!A2,OptWithBomb!B3,OptBlast!A2,OptBlast!B3)+IF(Input!B2="coin",1,0))</f>
        <v>2</v>
      </c>
      <c r="C2">
        <f>IF(Input!C2="rocks",-1,MAX(OptWithBomb!B2,OptWithBomb!C3,OptBlast!B2,OptBlast!C3)+IF(Input!C2="coin",1,0))</f>
        <v>-1</v>
      </c>
      <c r="D2">
        <f>IF(Input!D2="rocks",-1,MAX(OptWithBomb!C2,OptWithBomb!D3,OptBlast!C2,OptBlast!D3)+IF(Input!D2="coin",1,0))</f>
        <v>2</v>
      </c>
      <c r="E2">
        <f>IF(Input!E2="rocks",-1,MAX(OptWithBomb!D2,OptWithBomb!E3,OptBlast!D2,OptBlast!E3)+IF(Input!E2="coin",1,0))</f>
        <v>2</v>
      </c>
      <c r="F2">
        <f>IF(Input!F2="rocks",-1,MAX(OptWithBomb!E2,OptWithBomb!F3,OptBlast!E2,OptBlast!F3)+IF(Input!F2="coin",1,0))</f>
        <v>4</v>
      </c>
      <c r="G2">
        <f>IF(Input!G2="rocks",-1,MAX(OptWithBomb!F2,OptWithBomb!G3,OptBlast!F2,OptBlast!G3)+IF(Input!G2="coin",1,0))</f>
        <v>4</v>
      </c>
      <c r="H2">
        <f>IF(Input!H2="rocks",-1,MAX(OptWithBomb!G2,OptWithBomb!H3,OptBlast!G2,OptBlast!H3)+IF(Input!H2="coin",1,0))</f>
        <v>4</v>
      </c>
      <c r="I2">
        <f>IF(Input!I2="rocks",-1,MAX(OptWithBomb!H2,OptWithBomb!I3,OptBlast!H2,OptBlast!I3)+IF(Input!I2="coin",1,0))</f>
        <v>4</v>
      </c>
    </row>
    <row r="3" spans="1:9" x14ac:dyDescent="0.2">
      <c r="A3">
        <f>IF(Input!A3="rocks",-1,MAX(OptBlast!A4,A4)+IF(Input!A3="coin",1,0))</f>
        <v>1</v>
      </c>
      <c r="B3">
        <f>IF(Input!B3="rocks",-1,MAX(OptWithBomb!A3,OptWithBomb!B4,OptBlast!A3,OptBlast!B4)+IF(Input!B3="coin",1,0))</f>
        <v>2</v>
      </c>
      <c r="C3">
        <f>IF(Input!C3="rocks",-1,MAX(OptWithBomb!B3,OptWithBomb!C4,OptBlast!B3,OptBlast!C4)+IF(Input!C3="coin",1,0))</f>
        <v>2</v>
      </c>
      <c r="D3">
        <f>IF(Input!D3="rocks",-1,MAX(OptWithBomb!C3,OptWithBomb!D4,OptBlast!C3,OptBlast!D4)+IF(Input!D3="coin",1,0))</f>
        <v>2</v>
      </c>
      <c r="E3">
        <f>IF(Input!E3="rocks",-1,MAX(OptWithBomb!D3,OptWithBomb!E4,OptBlast!D3,OptBlast!E4)+IF(Input!E3="coin",1,0))</f>
        <v>-1</v>
      </c>
      <c r="F3">
        <f>IF(Input!F3="rocks",-1,MAX(OptWithBomb!E3,OptWithBomb!F4,OptBlast!E3,OptBlast!F4)+IF(Input!F3="coin",1,0))</f>
        <v>3</v>
      </c>
      <c r="G3">
        <f>IF(Input!G3="rocks",-1,MAX(OptWithBomb!F3,OptWithBomb!G4,OptBlast!F3,OptBlast!G4)+IF(Input!G3="coin",1,0))</f>
        <v>3</v>
      </c>
      <c r="H3">
        <f>IF(Input!H3="rocks",-1,MAX(OptWithBomb!G3,OptWithBomb!H4,OptBlast!G3,OptBlast!H4)+IF(Input!H3="coin",1,0))</f>
        <v>3</v>
      </c>
      <c r="I3">
        <f>IF(Input!I3="rocks",-1,MAX(OptWithBomb!H3,OptWithBomb!I4,OptBlast!H3,OptBlast!I4)+IF(Input!I3="coin",1,0))</f>
        <v>3</v>
      </c>
    </row>
    <row r="4" spans="1:9" x14ac:dyDescent="0.2">
      <c r="A4">
        <f>IF(Input!A4="rocks",-1,MAX(OptBlast!A5,A5)+IF(Input!A4="coin",1,0))</f>
        <v>0</v>
      </c>
      <c r="B4">
        <f>IF(Input!B4="rocks",-1,MAX(OptWithBomb!A4,OptWithBomb!B5,OptBlast!A4,OptBlast!B5)+IF(Input!B4="coin",1,0))</f>
        <v>0</v>
      </c>
      <c r="C4">
        <f>IF(Input!C4="rocks",-1,MAX(OptWithBomb!B4,OptWithBomb!C5,OptBlast!B4,OptBlast!C5)+IF(Input!C4="coin",1,0))</f>
        <v>0</v>
      </c>
      <c r="D4">
        <f>IF(Input!D4="rocks",-1,MAX(OptWithBomb!C4,OptWithBomb!D5,OptBlast!C4,OptBlast!D5)+IF(Input!D4="coin",1,0))</f>
        <v>1</v>
      </c>
      <c r="E4">
        <f>IF(Input!E4="rocks",-1,MAX(OptWithBomb!D4,OptWithBomb!E5,OptBlast!D4,OptBlast!E5)+IF(Input!E4="coin",1,0))</f>
        <v>1</v>
      </c>
      <c r="F4">
        <f>IF(Input!F4="rocks",-1,MAX(OptWithBomb!E4,OptWithBomb!F5,OptBlast!E4,OptBlast!F5)+IF(Input!F4="coin",1,0))</f>
        <v>1</v>
      </c>
      <c r="G4">
        <f>IF(Input!G4="rocks",-1,MAX(OptWithBomb!F4,OptWithBomb!G5,OptBlast!F4,OptBlast!G5)+IF(Input!G4="coin",1,0))</f>
        <v>1</v>
      </c>
      <c r="H4">
        <f>IF(Input!H4="rocks",-1,MAX(OptWithBomb!G4,OptWithBomb!H5,OptBlast!G4,OptBlast!H5)+IF(Input!H4="coin",1,0))</f>
        <v>-1</v>
      </c>
      <c r="I4">
        <f>IF(Input!I4="rocks",-1,MAX(OptWithBomb!H4,OptWithBomb!I5,OptBlast!H4,OptBlast!I5)+IF(Input!I4="coin",1,0))</f>
        <v>2</v>
      </c>
    </row>
    <row r="5" spans="1:9" x14ac:dyDescent="0.2">
      <c r="A5">
        <f>IF(Input!A5="rocks",-1,MAX(OptBlast!A6,A6)+IF(Input!A5="coin",1,0))</f>
        <v>0</v>
      </c>
      <c r="B5">
        <f>IF(Input!B5="rocks",-1,MAX(OptWithBomb!A5,OptWithBomb!B6,OptBlast!A5,OptBlast!B6)+IF(Input!B5="coin",1,0))</f>
        <v>0</v>
      </c>
      <c r="C5">
        <f>IF(Input!C5="rocks",-1,MAX(OptWithBomb!B5,OptWithBomb!C6,OptBlast!B5,OptBlast!C6)+IF(Input!C5="coin",1,0))</f>
        <v>0</v>
      </c>
      <c r="D5">
        <f>IF(Input!D5="rocks",-1,MAX(OptWithBomb!C5,OptWithBomb!D6,OptBlast!C5,OptBlast!D6)+IF(Input!D5="coin",1,0))</f>
        <v>1</v>
      </c>
      <c r="E5">
        <f>IF(Input!E5="rocks",-1,MAX(OptWithBomb!D5,OptWithBomb!E6,OptBlast!D5,OptBlast!E6)+IF(Input!E5="coin",1,0))</f>
        <v>-1</v>
      </c>
      <c r="F5">
        <f>IF(Input!F5="rocks",-1,MAX(OptWithBomb!E5,OptWithBomb!F6,OptBlast!E5,OptBlast!F6)+IF(Input!F5="coin",1,0))</f>
        <v>1</v>
      </c>
      <c r="G5">
        <f>IF(Input!G5="rocks",-1,MAX(OptWithBomb!F5,OptWithBomb!G6,OptBlast!F5,OptBlast!G6)+IF(Input!G5="coin",1,0))</f>
        <v>-1</v>
      </c>
      <c r="H5">
        <f>IF(Input!H5="rocks",-1,MAX(OptWithBomb!G5,OptWithBomb!H6,OptBlast!G5,OptBlast!H6)+IF(Input!H5="coin",1,0))</f>
        <v>2</v>
      </c>
      <c r="I5">
        <f>IF(Input!I5="rocks",-1,MAX(OptWithBomb!H5,OptWithBomb!I6,OptBlast!H5,OptBlast!I6)+IF(Input!I5="coin",1,0))</f>
        <v>2</v>
      </c>
    </row>
    <row r="6" spans="1:9" x14ac:dyDescent="0.2">
      <c r="A6">
        <v>0</v>
      </c>
      <c r="B6">
        <f>IF(Input!B7="rocks",-1,MAX(OptBlast!A6,A6)+IF(Input!B6="coin",1,0))</f>
        <v>0</v>
      </c>
      <c r="C6">
        <f>IF(Input!C7="rocks",-1,MAX(OptBlast!B6,B6)+IF(Input!C6="coin",1,0))</f>
        <v>0</v>
      </c>
      <c r="D6">
        <f>IF(Input!D7="rocks",-1,MAX(OptBlast!C6,C6)+IF(Input!D6="coin",1,0))</f>
        <v>1</v>
      </c>
      <c r="E6">
        <f>IF(Input!E7="rocks",-1,MAX(OptBlast!D6,D6)+IF(Input!E6="coin",1,0))</f>
        <v>1</v>
      </c>
      <c r="F6">
        <f>IF(Input!F7="rocks",-1,MAX(OptBlast!E6,E6)+IF(Input!F6="coin",1,0))</f>
        <v>1</v>
      </c>
      <c r="G6">
        <f>IF(Input!G7="rocks",-1,MAX(OptBlast!F6,F6)+IF(Input!G6="coin",1,0))</f>
        <v>1</v>
      </c>
      <c r="H6">
        <f>IF(Input!H7="rocks",-1,MAX(OptBlast!G6,G6)+IF(Input!H6="coin",1,0))</f>
        <v>2</v>
      </c>
      <c r="I6">
        <f>IF(Input!I7="rocks",-1,MAX(OptBlast!H6,H6)+IF(Input!I6="coin",1,0))</f>
        <v>2</v>
      </c>
    </row>
    <row r="8" spans="1:9" x14ac:dyDescent="0.2">
      <c r="A8" t="s">
        <v>3</v>
      </c>
    </row>
    <row r="9" spans="1:9" x14ac:dyDescent="0.2">
      <c r="A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OptNoBomb</vt:lpstr>
      <vt:lpstr>OptBlast</vt:lpstr>
      <vt:lpstr>OptWithBomb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2018-01-27T00:32:34Z</dcterms:created>
  <dcterms:modified xsi:type="dcterms:W3CDTF">2018-01-27T01:57:52Z</dcterms:modified>
</cp:coreProperties>
</file>